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PRORAČUN 2021\IZVRŠENJE PRORAČUNA\"/>
    </mc:Choice>
  </mc:AlternateContent>
  <bookViews>
    <workbookView xWindow="0" yWindow="0" windowWidth="23970" windowHeight="9060"/>
  </bookViews>
  <sheets>
    <sheet name="Izvještaj o izvršenju proračuna" sheetId="1" r:id="rId1"/>
    <sheet name="Prihodi i rashodi prema ekonoms" sheetId="2" r:id="rId2"/>
    <sheet name="Rashodi prema funkcijskoj klasi" sheetId="4" r:id="rId3"/>
    <sheet name="Izvršenje po organizacijskoj kl" sheetId="7" r:id="rId4"/>
    <sheet name="Izvršenje po programskoj klasif" sheetId="8" r:id="rId5"/>
  </sheets>
  <calcPr calcId="152511"/>
</workbook>
</file>

<file path=xl/calcChain.xml><?xml version="1.0" encoding="utf-8"?>
<calcChain xmlns="http://schemas.openxmlformats.org/spreadsheetml/2006/main">
  <c r="T12" i="7" l="1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9" i="7"/>
  <c r="T30" i="7"/>
  <c r="T31" i="7"/>
  <c r="T33" i="7"/>
  <c r="T34" i="7"/>
  <c r="T35" i="7"/>
  <c r="T36" i="7"/>
  <c r="T39" i="7"/>
  <c r="T40" i="7"/>
  <c r="T41" i="7"/>
  <c r="T42" i="7"/>
  <c r="T45" i="7"/>
  <c r="T46" i="7"/>
  <c r="T47" i="7"/>
  <c r="T48" i="7"/>
  <c r="T49" i="7"/>
  <c r="T50" i="7"/>
  <c r="T52" i="7"/>
  <c r="T11" i="7"/>
  <c r="O9" i="4"/>
  <c r="O10" i="4"/>
  <c r="O11" i="4"/>
  <c r="O12" i="4"/>
  <c r="O13" i="4"/>
  <c r="O14" i="4"/>
  <c r="O15" i="4"/>
  <c r="O17" i="4"/>
  <c r="O18" i="4"/>
  <c r="O19" i="4"/>
  <c r="O20" i="4"/>
  <c r="O21" i="4"/>
  <c r="O22" i="4"/>
  <c r="O24" i="4"/>
  <c r="O25" i="4"/>
  <c r="O26" i="4"/>
  <c r="O27" i="4"/>
  <c r="O28" i="4"/>
  <c r="O29" i="4"/>
  <c r="O30" i="4"/>
  <c r="O31" i="4"/>
  <c r="O32" i="4"/>
  <c r="O33" i="4"/>
  <c r="O34" i="4"/>
  <c r="O36" i="4"/>
  <c r="O37" i="4"/>
  <c r="O38" i="4"/>
  <c r="O39" i="4"/>
  <c r="O40" i="4"/>
  <c r="O41" i="4"/>
  <c r="O42" i="4"/>
  <c r="O8" i="4"/>
  <c r="M9" i="4"/>
  <c r="M10" i="4"/>
  <c r="M11" i="4"/>
  <c r="M12" i="4"/>
  <c r="M13" i="4"/>
  <c r="M14" i="4"/>
  <c r="M15" i="4"/>
  <c r="M17" i="4"/>
  <c r="M18" i="4"/>
  <c r="M20" i="4"/>
  <c r="M21" i="4"/>
  <c r="M22" i="4"/>
  <c r="M24" i="4"/>
  <c r="M25" i="4"/>
  <c r="M26" i="4"/>
  <c r="M27" i="4"/>
  <c r="M28" i="4"/>
  <c r="M29" i="4"/>
  <c r="M30" i="4"/>
  <c r="M31" i="4"/>
  <c r="M32" i="4"/>
  <c r="M33" i="4"/>
  <c r="M34" i="4"/>
  <c r="M36" i="4"/>
  <c r="M37" i="4"/>
  <c r="M38" i="4"/>
  <c r="M39" i="4"/>
  <c r="M40" i="4"/>
  <c r="M41" i="4"/>
  <c r="M42" i="4"/>
  <c r="M8" i="4"/>
  <c r="U144" i="2" l="1"/>
  <c r="U140" i="2"/>
  <c r="S140" i="2"/>
  <c r="S139" i="2"/>
  <c r="U138" i="2"/>
  <c r="S138" i="2"/>
  <c r="S134" i="2"/>
  <c r="S133" i="2"/>
  <c r="U132" i="2"/>
  <c r="S132" i="2"/>
  <c r="S131" i="2"/>
  <c r="S130" i="2"/>
  <c r="S129" i="2"/>
  <c r="U128" i="2"/>
  <c r="S128" i="2"/>
  <c r="U127" i="2"/>
  <c r="S127" i="2"/>
  <c r="U122" i="2"/>
  <c r="S122" i="2"/>
  <c r="U120" i="2"/>
  <c r="S119" i="2"/>
  <c r="U118" i="2"/>
  <c r="S118" i="2"/>
  <c r="U117" i="2"/>
  <c r="S117" i="2"/>
  <c r="S116" i="2"/>
  <c r="S115" i="2"/>
  <c r="U114" i="2"/>
  <c r="S114" i="2"/>
  <c r="U113" i="2"/>
  <c r="S113" i="2"/>
  <c r="S109" i="2"/>
  <c r="U108" i="2"/>
  <c r="S108" i="2"/>
  <c r="U106" i="2"/>
  <c r="S106" i="2"/>
  <c r="S105" i="2"/>
  <c r="S104" i="2"/>
  <c r="U103" i="2"/>
  <c r="S103" i="2"/>
  <c r="U102" i="2"/>
  <c r="S102" i="2"/>
  <c r="S101" i="2"/>
  <c r="S100" i="2"/>
  <c r="S99" i="2"/>
  <c r="S98" i="2"/>
  <c r="S97" i="2"/>
  <c r="S96" i="2"/>
  <c r="S95" i="2"/>
  <c r="U94" i="2"/>
  <c r="S94" i="2"/>
  <c r="U92" i="2"/>
  <c r="S92" i="2"/>
  <c r="S91" i="2"/>
  <c r="S90" i="2"/>
  <c r="S89" i="2"/>
  <c r="S88" i="2"/>
  <c r="S87" i="2"/>
  <c r="S86" i="2"/>
  <c r="S85" i="2"/>
  <c r="S84" i="2"/>
  <c r="U83" i="2"/>
  <c r="S83" i="2"/>
  <c r="S82" i="2"/>
  <c r="S81" i="2"/>
  <c r="S80" i="2"/>
  <c r="S79" i="2"/>
  <c r="S78" i="2"/>
  <c r="S77" i="2"/>
  <c r="U76" i="2"/>
  <c r="S76" i="2"/>
  <c r="S75" i="2"/>
  <c r="S74" i="2"/>
  <c r="S73" i="2"/>
  <c r="S72" i="2"/>
  <c r="U71" i="2"/>
  <c r="S71" i="2"/>
  <c r="U70" i="2"/>
  <c r="S70" i="2"/>
  <c r="S69" i="2"/>
  <c r="S68" i="2"/>
  <c r="U67" i="2"/>
  <c r="S67" i="2"/>
  <c r="S66" i="2"/>
  <c r="U65" i="2"/>
  <c r="S65" i="2"/>
  <c r="S64" i="2"/>
  <c r="U63" i="2"/>
  <c r="S63" i="2"/>
  <c r="U62" i="2"/>
  <c r="S62" i="2"/>
  <c r="U61" i="2"/>
  <c r="S61" i="2"/>
  <c r="S60" i="2"/>
  <c r="S59" i="2"/>
  <c r="U58" i="2"/>
  <c r="S58" i="2"/>
  <c r="U57" i="2"/>
  <c r="S57" i="2"/>
  <c r="U56" i="2"/>
  <c r="S56" i="2"/>
  <c r="U53" i="2"/>
  <c r="S53" i="2"/>
  <c r="U52" i="2"/>
  <c r="S52" i="2"/>
  <c r="U51" i="2"/>
  <c r="S51" i="2"/>
  <c r="S50" i="2"/>
  <c r="S49" i="2"/>
  <c r="U48" i="2"/>
  <c r="S48" i="2"/>
  <c r="S47" i="2"/>
  <c r="S46" i="2"/>
  <c r="S45" i="2"/>
  <c r="U43" i="2"/>
  <c r="S43" i="2"/>
  <c r="S42" i="2"/>
  <c r="S41" i="2"/>
  <c r="U39" i="2"/>
  <c r="S39" i="2"/>
  <c r="U38" i="2"/>
  <c r="S38" i="2"/>
  <c r="S37" i="2"/>
  <c r="S36" i="2"/>
  <c r="U35" i="2"/>
  <c r="S35" i="2"/>
  <c r="S34" i="2"/>
  <c r="U33" i="2"/>
  <c r="S33" i="2"/>
  <c r="U32" i="2"/>
  <c r="S32" i="2"/>
  <c r="U31" i="2"/>
  <c r="S30" i="2"/>
  <c r="U29" i="2"/>
  <c r="S29" i="2"/>
  <c r="S28" i="2"/>
  <c r="U27" i="2"/>
  <c r="S27" i="2"/>
  <c r="S25" i="2"/>
  <c r="U24" i="2"/>
  <c r="S24" i="2"/>
  <c r="U22" i="2"/>
  <c r="S22" i="2"/>
  <c r="S21" i="2"/>
  <c r="S20" i="2"/>
  <c r="U19" i="2"/>
  <c r="S19" i="2"/>
  <c r="S18" i="2"/>
  <c r="U16" i="2"/>
  <c r="S16" i="2"/>
  <c r="S15" i="2"/>
  <c r="U14" i="2"/>
  <c r="S14" i="2"/>
  <c r="U13" i="2"/>
  <c r="S13" i="2"/>
  <c r="U12" i="2"/>
  <c r="S12" i="2"/>
  <c r="U22" i="1"/>
  <c r="S22" i="1"/>
  <c r="U21" i="1"/>
  <c r="S21" i="1"/>
  <c r="U20" i="1"/>
  <c r="S20" i="1"/>
  <c r="U19" i="1"/>
  <c r="S19" i="1"/>
  <c r="U18" i="1"/>
  <c r="S18" i="1"/>
  <c r="U17" i="1"/>
  <c r="S17" i="1"/>
  <c r="U16" i="1"/>
  <c r="S16" i="1"/>
</calcChain>
</file>

<file path=xl/sharedStrings.xml><?xml version="1.0" encoding="utf-8"?>
<sst xmlns="http://schemas.openxmlformats.org/spreadsheetml/2006/main" count="2457" uniqueCount="685">
  <si>
    <t>Grad Imotski</t>
  </si>
  <si>
    <t>Datum:</t>
  </si>
  <si>
    <t/>
  </si>
  <si>
    <t>Vrijeme:</t>
  </si>
  <si>
    <t>Ante Starčevića 23</t>
  </si>
  <si>
    <t>21260 Imotski</t>
  </si>
  <si>
    <t>OIB: 18919978758</t>
  </si>
  <si>
    <t>Izvještaj o izvršenju proračuna</t>
  </si>
  <si>
    <t>Za razdoblje od 01.01.2021. do 30.06.2021.</t>
  </si>
  <si>
    <t>Račun / opis</t>
  </si>
  <si>
    <t>Izvršenje 2020.</t>
  </si>
  <si>
    <t>Izvorni plan 2021.</t>
  </si>
  <si>
    <t>Izvršenje 2021.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</si>
  <si>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</si>
  <si>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</si>
  <si>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</si>
  <si>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</si>
  <si>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</si>
  <si>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</si>
  <si>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</si>
  <si>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</si>
  <si>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</si>
  <si>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</si>
  <si>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</si>
  <si>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</si>
  <si>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</si>
  <si>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</si>
  <si>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</si>
  <si>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</si>
  <si>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</si>
  <si>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</si>
  <si>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</si>
  <si>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</si>
  <si>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</si>
  <si>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</si>
  <si>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</si>
  <si>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</si>
  <si>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</si>
  <si>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</si>
  <si>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</si>
  <si>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</si>
  <si>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</si>
  <si>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</si>
  <si>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</si>
  <si>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</si>
  <si>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</si>
  <si>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</si>
  <si>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632 Pomoći od međunarodnih organizacija te institucija i tijela EU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</si>
  <si>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</si>
  <si>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</si>
  <si>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</si>
  <si>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</si>
  <si>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</si>
  <si>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</si>
  <si>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</si>
  <si>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</si>
  <si>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</si>
  <si>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</si>
  <si>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</si>
  <si>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</si>
  <si>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</si>
  <si>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</si>
  <si>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</si>
  <si>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</si>
  <si>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</si>
  <si>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</si>
  <si>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</si>
  <si>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</si>
  <si>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6521 Prihodi državne uprave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</si>
  <si>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</si>
  <si>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</si>
  <si>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</si>
  <si>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</si>
  <si>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</si>
  <si>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</si>
  <si>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</si>
  <si>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</si>
  <si>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663 Donacije od pravnih i fizičkih osoba izvan općeg proračuna</t>
  </si>
  <si>
    <t>68 Kazne, upravne mjere i ostali prihodi</t>
  </si>
  <si>
    <t>681 Kazne i upravne mjere</t>
  </si>
  <si>
    <t>72 Prihodi od prodaje proizvedene dugotrajne imovine</t>
  </si>
  <si>
    <t>721 Prihodi od prodaje građevinskih objekata</t>
  </si>
  <si>
    <t>7211 Stambeni objekti</t>
  </si>
  <si>
    <t>7214 Ostali građevinski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</si>
  <si>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</si>
  <si>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</si>
  <si>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</si>
  <si>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</si>
  <si>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</si>
  <si>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</si>
  <si>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</si>
  <si>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</si>
  <si>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</si>
  <si>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</si>
  <si>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</si>
  <si>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</si>
  <si>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</si>
  <si>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</si>
  <si>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</si>
  <si>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</si>
  <si>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</si>
  <si>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</si>
  <si>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</si>
  <si>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</si>
  <si>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</si>
  <si>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</si>
  <si>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</si>
  <si>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</si>
  <si>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</si>
  <si>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</si>
  <si>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</si>
  <si>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</si>
  <si>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</si>
  <si>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</si>
  <si>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</si>
  <si>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</si>
  <si>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</si>
  <si>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</si>
  <si>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</si>
  <si>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</si>
  <si>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</si>
  <si>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</si>
  <si>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</si>
  <si>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</si>
  <si>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</si>
  <si>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</si>
  <si>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</si>
  <si>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</si>
  <si>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35 Subvencije</t>
  </si>
  <si>
    <t>351 Subvencije trgovačkim društvima u javnom sektoru</t>
  </si>
  <si>
    <t>352 Subvencije trgovačkim društvima, zadrugama, poljoprivrednicima i obrtnicima izvan javnog sektora</t>
  </si>
  <si>
    <t>3523 Subvencije poljoprivrednicima i obrtnicima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</si>
  <si>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</si>
  <si>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</si>
  <si>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</si>
  <si>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</si>
  <si>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</si>
  <si>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</si>
  <si>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</si>
  <si>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</si>
  <si>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</si>
  <si>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</si>
  <si>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</si>
  <si>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</si>
  <si>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41 Rashodi za nabavu neproizvedene dugotrajne imovine</t>
  </si>
  <si>
    <t>411 Materijalna imovina - prirodna bogatstva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</si>
  <si>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</si>
  <si>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</si>
  <si>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</si>
  <si>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</si>
  <si>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</si>
  <si>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</si>
  <si>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</si>
  <si>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</si>
  <si>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</si>
  <si>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</si>
  <si>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</si>
  <si>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</si>
  <si>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423 Prijevozna sredstva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</si>
  <si>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</si>
  <si>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</si>
  <si>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</si>
  <si>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</si>
  <si>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</si>
  <si>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453 Dodatna ulaganja na prijevoznim sredstvima</t>
  </si>
  <si>
    <t>Izvor 1. OPĆI PRIHODI I PRIMICI</t>
  </si>
  <si>
    <t>Izvor 1.1. OPĆI PRIHODI I PRIMICI</t>
  </si>
  <si>
    <t>Izvor 3.2. VLASTITI PRIHODI - PK</t>
  </si>
  <si>
    <t>Izvor 4. PRIHODI ZA POSEBNE NAMJENE</t>
  </si>
  <si>
    <t>Izvor 4.1. PRIHODI OD KOMUNALNOG DOPRINOSA</t>
  </si>
  <si>
    <t>Izvor 4.2. PRIHODI OD KOMUNALNE NAKNADE</t>
  </si>
  <si>
    <t>Izvor 5. POMOĆI</t>
  </si>
  <si>
    <t>Izvor 5.1. POMOĆI IZ INOZ. I SUBJE. UNUTAR OPĆEG PRORAČUNA</t>
  </si>
  <si>
    <t>Izvor 7. PRIHODI OD PRODAJE ILI ZAMJENE NEF.IMOV. I NAK.OSIG.</t>
  </si>
  <si>
    <t>Izvor 7.2. PRIHODI OD PRODAJE PROIZVEDENE DUGOTR.IMOVINE</t>
  </si>
  <si>
    <t>Izvor 7.1. PRIHODI OD PRODAJE NEPROIZ.IMOVINE</t>
  </si>
  <si>
    <t>Rashodi prema funkcijskoj klasifikaciji</t>
  </si>
  <si>
    <t>Račun/Opis</t>
  </si>
  <si>
    <t>Izvršenje 2020</t>
  </si>
  <si>
    <t>Izvorni plan 2021</t>
  </si>
  <si>
    <t>Izvršenje 2021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</si>
  <si>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</si>
  <si>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</si>
  <si>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</si>
  <si>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</si>
  <si>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</si>
  <si>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</si>
  <si>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</si>
  <si>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</si>
  <si>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</si>
  <si>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047 Ostale industrije</t>
  </si>
  <si>
    <t>Funkcijska klasifikacija 048 Istraživanje i razvoj: Ekonomski poslovi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</si>
  <si>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</si>
  <si>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</si>
  <si>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</si>
  <si>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054 Zaštita bioraznolikosti i krajolika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</si>
  <si>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</si>
  <si>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</si>
  <si>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</si>
  <si>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</si>
  <si>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</si>
  <si>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</si>
  <si>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</si>
  <si>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</si>
  <si>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</si>
  <si>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</si>
  <si>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</si>
  <si>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</si>
  <si>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</si>
  <si>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</si>
  <si>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093 Poslije srednjoškolsko, ali ne visoko obrazovanje</t>
  </si>
  <si>
    <t>Funkcijska klasifikacija 098 Usluge obrazovanja koje nisu drugdje svrstane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</si>
  <si>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</si>
  <si>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</si>
  <si>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</si>
  <si>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</si>
  <si>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107 Socijalna pomoć stanovništvu koje nije obuhvaćeno redovnim socijalnim programima</t>
  </si>
  <si>
    <t>Funkcijska klasifikacija 109 Aktivnosti socijalne zaštite koje nisu drugdje svrstane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</si>
  <si>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</si>
  <si>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</si>
  <si>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</si>
  <si>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</si>
  <si>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</si>
  <si>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</si>
  <si>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100</t>
  </si>
  <si>
    <t>GRADSKO VIJEĆE</t>
  </si>
  <si>
    <t>Glava</t>
  </si>
  <si>
    <t>10001</t>
  </si>
  <si>
    <t>200</t>
  </si>
  <si>
    <t>TIJELA GRADSKE UPRAVE</t>
  </si>
  <si>
    <t>20001</t>
  </si>
  <si>
    <t>JAVNA UPRAVA I ADMINISTRACIJA</t>
  </si>
  <si>
    <t>20002</t>
  </si>
  <si>
    <t>PROGRAM ODRŽAVANJA KOMUNALNE INFRASTRUKTURE</t>
  </si>
  <si>
    <t>20003</t>
  </si>
  <si>
    <t>IZGRADNJA KAPITALNIH OBJEKATA</t>
  </si>
  <si>
    <t>20004</t>
  </si>
  <si>
    <t>PROGRAM ODRŽAVANJA SPORTSKIH OBJEKATA</t>
  </si>
  <si>
    <t>300</t>
  </si>
  <si>
    <t>DRUŠTVENE DJELATNOSTI</t>
  </si>
  <si>
    <t>30001</t>
  </si>
  <si>
    <t>PREDŠKOLSKI ODGOJ</t>
  </si>
  <si>
    <t>Proračunski korisnik</t>
  </si>
  <si>
    <t>11</t>
  </si>
  <si>
    <t>DJEČJI VRTIĆ LOPTICA</t>
  </si>
  <si>
    <t>30460</t>
  </si>
  <si>
    <t>DJEČJI VRTIĆ IMOTSKI</t>
  </si>
  <si>
    <t>30002</t>
  </si>
  <si>
    <t>ŠPORT</t>
  </si>
  <si>
    <t>30003</t>
  </si>
  <si>
    <t>PROGRAM JAVNIH POTREBA U KULTURI</t>
  </si>
  <si>
    <t>30478</t>
  </si>
  <si>
    <t>PUČKO OTVORENO UČILIŠTE</t>
  </si>
  <si>
    <t>40939</t>
  </si>
  <si>
    <t>GRADSKA KNJIŽNICA</t>
  </si>
  <si>
    <t xml:space="preserve">TEKUĆE DONACIJE IMOTSKA KRAJINA </t>
  </si>
  <si>
    <t>6</t>
  </si>
  <si>
    <t>TEKUĆE DONACIJE GLAZBENA ŠKOLA</t>
  </si>
  <si>
    <t>7</t>
  </si>
  <si>
    <t>FINANCIRANJE UDRUGA U KULTURI</t>
  </si>
  <si>
    <t>30007</t>
  </si>
  <si>
    <t>ŠKOLSTVO</t>
  </si>
  <si>
    <t>30071</t>
  </si>
  <si>
    <t>POTPORE STUDENTIMA I UČENICIMA</t>
  </si>
  <si>
    <t>30072</t>
  </si>
  <si>
    <t>NAGRADE UČENICIMA</t>
  </si>
  <si>
    <t>30074</t>
  </si>
  <si>
    <t>SUFINANCIRANJE CIJENE PRIJEVOZA</t>
  </si>
  <si>
    <t>30076</t>
  </si>
  <si>
    <t>SUFINANCIRANJE POMOĆNIKA U NASTAVI</t>
  </si>
  <si>
    <t>30008</t>
  </si>
  <si>
    <t>SOCIJALNA SKRB</t>
  </si>
  <si>
    <t>30081</t>
  </si>
  <si>
    <t>POMOĆ OBITELJIMA I KUĆANSTVIMA</t>
  </si>
  <si>
    <t>30082</t>
  </si>
  <si>
    <t>POMOĆ OBITELJIMA ZA OGRIJEV</t>
  </si>
  <si>
    <t>30083</t>
  </si>
  <si>
    <t>POMOĆ OBITELJIMA PRI POGREBU</t>
  </si>
  <si>
    <t>30084</t>
  </si>
  <si>
    <t>POTPORE ZA NOVOROĐENO DIJETE</t>
  </si>
  <si>
    <t>30085</t>
  </si>
  <si>
    <t>SUFINANCIRANJE CIJENE JASLICA I DJEČJIH VRTIĆA</t>
  </si>
  <si>
    <t>30086</t>
  </si>
  <si>
    <t>POMOĆ ZA KUPNJU ŠKOLSKIH UDŽBENIKA ZA OSNOVNU ŠKOLU</t>
  </si>
  <si>
    <t>30087</t>
  </si>
  <si>
    <t>BESPLATNA PREHRANA UČENIKA U OSNOVNIM ŠKOLAMA</t>
  </si>
  <si>
    <t>30089</t>
  </si>
  <si>
    <t>SUBVENCIJA TERAPIJSKIH USLUGA DJECI S TEŠKOĆAMA U RAZVOJU</t>
  </si>
  <si>
    <t>30090</t>
  </si>
  <si>
    <t>NAKNADA TROŠKOVA STANOVANJA I SUFINANCIRANJE NAJAMNINE</t>
  </si>
  <si>
    <t>30091</t>
  </si>
  <si>
    <t>STARIJE OSOBE I OSOBE S INVALIDITETOM</t>
  </si>
  <si>
    <t>30009</t>
  </si>
  <si>
    <t>POTPORE ZA RAD UDRUGA</t>
  </si>
  <si>
    <t>01</t>
  </si>
  <si>
    <t>OSTALE TEKUĆE DONACIJE</t>
  </si>
  <si>
    <t>30010</t>
  </si>
  <si>
    <t>PROTUPOŽARNA ZAŠTITA</t>
  </si>
  <si>
    <t>30486</t>
  </si>
  <si>
    <t>JAVNA VATROGASNA POSTROJBA</t>
  </si>
  <si>
    <t>31</t>
  </si>
  <si>
    <t>GORSKA SLUŽBA SPAŠAVANJA-TEKUĆE DONACIJE</t>
  </si>
  <si>
    <t>32</t>
  </si>
  <si>
    <t>CIVILNA ZAŠTITA</t>
  </si>
  <si>
    <t>33</t>
  </si>
  <si>
    <t>DVD IMOTSKI-TEKUĆE DONACIJE</t>
  </si>
  <si>
    <t>30011</t>
  </si>
  <si>
    <t>DEMOGRAFSKA OBNOVA</t>
  </si>
  <si>
    <t>POTICAJ MLADIM OBITELJIMA ZA IZGRADNJU I ADAP.KUĆA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</si>
  <si>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</si>
  <si>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</si>
  <si>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</si>
  <si>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</si>
  <si>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</si>
  <si>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100 GRADSKO VIJEĆE</t>
  </si>
  <si>
    <t>GLAVA 10001 GRADSKO VIJEĆE</t>
  </si>
  <si>
    <t>1001</t>
  </si>
  <si>
    <t>Program: DONOŠENJE AKATA I MJERA IZ DJEL.PREDSTAV. I IZVRŠNIH TIJELA</t>
  </si>
  <si>
    <t>A100101</t>
  </si>
  <si>
    <t>Aktivnost: PREDSTAVNIČKO I  IZVRŠNO TIJELO</t>
  </si>
  <si>
    <t>329</t>
  </si>
  <si>
    <t>Ostali nespomenuti rashodi poslovanja</t>
  </si>
  <si>
    <t>3291</t>
  </si>
  <si>
    <t>Naknade za rad predstavničkih i izvršnih tijela, povjerenstava i slično</t>
  </si>
  <si>
    <t>A100102</t>
  </si>
  <si>
    <t>Aktivnost: TEKUĆA ZALIHA PRORAČUNA</t>
  </si>
  <si>
    <t>381</t>
  </si>
  <si>
    <t>Tekuće donacije</t>
  </si>
  <si>
    <t>A100103</t>
  </si>
  <si>
    <t>Aktivnost: VIJEĆE NACIONALNIH MANJINA</t>
  </si>
  <si>
    <t>3299</t>
  </si>
  <si>
    <t>A100104</t>
  </si>
  <si>
    <t>Aktivnost: SAVJET MLADIH</t>
  </si>
  <si>
    <t>1002</t>
  </si>
  <si>
    <t>Program: PROGRAM POLITIČKIH STRANAKA</t>
  </si>
  <si>
    <t>A100202</t>
  </si>
  <si>
    <t>Aktivnost: OSNOVNE FUNKCIJE STRANAKA</t>
  </si>
  <si>
    <t>3811</t>
  </si>
  <si>
    <t>Tekuće donacije u novcu</t>
  </si>
  <si>
    <t>RAZDJEL 200 TIJELA GRADSKE UPRAVE</t>
  </si>
  <si>
    <t>GLAVA 20001 JAVNA UPRAVA I ADMINISTRACIJA</t>
  </si>
  <si>
    <t>2001</t>
  </si>
  <si>
    <t>Program: JAVNA UPRAVA I ADMINISTRACIJA</t>
  </si>
  <si>
    <t>A200101</t>
  </si>
  <si>
    <t>Aktivnost: JAVNA UPRAVA I ADMINISTRACIJA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</si>
  <si>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</si>
  <si>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</si>
  <si>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</si>
  <si>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</si>
  <si>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</si>
  <si>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</si>
  <si>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</si>
  <si>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</si>
  <si>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</si>
  <si>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</si>
  <si>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</si>
  <si>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</si>
  <si>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</si>
  <si>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</si>
  <si>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</si>
  <si>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</si>
  <si>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</si>
  <si>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</si>
  <si>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</si>
  <si>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</si>
  <si>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</si>
  <si>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</si>
  <si>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</si>
  <si>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</si>
  <si>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</si>
  <si>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</si>
  <si>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</si>
  <si>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</si>
  <si>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</si>
  <si>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</si>
  <si>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</si>
  <si>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</si>
  <si>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</si>
  <si>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</si>
  <si>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</si>
  <si>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</si>
  <si>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</si>
  <si>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</si>
  <si>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</si>
  <si>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</si>
  <si>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</si>
  <si>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</si>
  <si>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</si>
  <si>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</si>
  <si>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</si>
  <si>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</si>
  <si>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</si>
  <si>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</si>
  <si>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</si>
  <si>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</si>
  <si>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</si>
  <si>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</si>
  <si>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</si>
  <si>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</si>
  <si>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</si>
  <si>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</si>
  <si>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</si>
  <si>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</si>
  <si>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</si>
  <si>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</si>
  <si>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</si>
  <si>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</si>
  <si>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</si>
  <si>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</si>
  <si>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</si>
  <si>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351</t>
  </si>
  <si>
    <t>Subvencije trgovačkim društvima u javnom sektoru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</si>
  <si>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</si>
  <si>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</si>
  <si>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</si>
  <si>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</si>
  <si>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363</t>
  </si>
  <si>
    <t>Pomoći unutar općeg proračuna</t>
  </si>
  <si>
    <t>366</t>
  </si>
  <si>
    <t>Pomoći proračunskim korisnicima drugih proračuna</t>
  </si>
  <si>
    <t>382</t>
  </si>
  <si>
    <t>Kapitalne donacije</t>
  </si>
  <si>
    <t>3821</t>
  </si>
  <si>
    <t>Kapitalne donacije neprofitnim organizacijama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</si>
  <si>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</si>
  <si>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</si>
  <si>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</si>
  <si>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</si>
  <si>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</si>
  <si>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</si>
  <si>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</si>
  <si>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</si>
  <si>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</si>
  <si>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</si>
  <si>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423</t>
  </si>
  <si>
    <t>Prijevozna sredstva</t>
  </si>
  <si>
    <t>GLAVA 20002 PROGRAM ODRŽAVANJA KOMUNALNE INFRASTRUKTURE</t>
  </si>
  <si>
    <t>2002</t>
  </si>
  <si>
    <t>Program: PROGRAM ODRŽAVANJA KOMUNALNE INFRASTRUKTURE</t>
  </si>
  <si>
    <t>A200201</t>
  </si>
  <si>
    <t>Aktivnost: ODRŽAVANJE KOMUNALNE INFRASTRUKTURE</t>
  </si>
  <si>
    <t>GLAVA 20003 IZGRADNJA KAPITALNIH OBJEKATA</t>
  </si>
  <si>
    <t>2003</t>
  </si>
  <si>
    <t>Program: IZGRADNJA KAPITALNIH OBJEKATA</t>
  </si>
  <si>
    <t>A300020</t>
  </si>
  <si>
    <t>Aktivnost: RAZVOJNI PROJEKT U TURIZMU- TOPANA VIDIKOVAC</t>
  </si>
  <si>
    <t>412</t>
  </si>
  <si>
    <t>Nematerijalna imovina</t>
  </si>
  <si>
    <t>A300021</t>
  </si>
  <si>
    <t>Aktivnost: OSTALA NEMATERIJALNA IMOVINA</t>
  </si>
  <si>
    <t>K200031</t>
  </si>
  <si>
    <t>Kapitalni projekt: KAPITALNI PROJEKTI EU</t>
  </si>
  <si>
    <t>421</t>
  </si>
  <si>
    <t>Građevinski objekti</t>
  </si>
  <si>
    <t>K200301</t>
  </si>
  <si>
    <t>Kapitalni projekt: ZEMLJIŠTE</t>
  </si>
  <si>
    <t>411</t>
  </si>
  <si>
    <t>Materijalna imovina - prirodna bogatstva</t>
  </si>
  <si>
    <t>K200303</t>
  </si>
  <si>
    <t>Kapitalni projekt: CESTE</t>
  </si>
  <si>
    <t>K200304</t>
  </si>
  <si>
    <t>Kapitalni projekt: UREĐENJE POLJSKIH PUTEVA</t>
  </si>
  <si>
    <t>4213</t>
  </si>
  <si>
    <t>Ceste, željeznice i ostali prometni objekti</t>
  </si>
  <si>
    <t>K200305</t>
  </si>
  <si>
    <t>Kapitalni projekt: VODOVOD</t>
  </si>
  <si>
    <t>4214</t>
  </si>
  <si>
    <t>Ostali građevinski objekti</t>
  </si>
  <si>
    <t>K200306</t>
  </si>
  <si>
    <t>Kapitalni projekt: KANALIZACIJA</t>
  </si>
  <si>
    <t>K200307</t>
  </si>
  <si>
    <t>Kapitalni projekt: ODVODNJA</t>
  </si>
  <si>
    <t>K200308</t>
  </si>
  <si>
    <t>Kapitalni projekt: UREĐENJE IGRALIŠTA</t>
  </si>
  <si>
    <t>K200309</t>
  </si>
  <si>
    <t>Kapitalni projekt: IZGRADNJA GROBNICA I UREĐENJE GROBLJA</t>
  </si>
  <si>
    <t>K200320</t>
  </si>
  <si>
    <t>Kapitalni projekt: PROSTORNI PLAN</t>
  </si>
  <si>
    <t>K203010</t>
  </si>
  <si>
    <t>Kapitalni projekt: UREĐENJE MRTVAČNICA</t>
  </si>
  <si>
    <t>K203011</t>
  </si>
  <si>
    <t>Kapitalni projekt: UREĐENJE ULICA I POTPORNIH ZIDOVA</t>
  </si>
  <si>
    <t>K203012</t>
  </si>
  <si>
    <t>Kapitalni projekt: UREĐENJE GRADSKE TRŽNICE</t>
  </si>
  <si>
    <t>K203013</t>
  </si>
  <si>
    <t>Kapitalni projekt: UREĐENJE I SANACIJA ODLAGALIŠTA KOZJAČIĆ</t>
  </si>
  <si>
    <t>K203015</t>
  </si>
  <si>
    <t>Kapitalni projekt: SANACIJA NELEGALNIH ODLAGALIŠTA</t>
  </si>
  <si>
    <t>K203016</t>
  </si>
  <si>
    <t>Kapitalni projekt: UREĐENJE PODUZETNIČKE ZONE GRADA IMOTSKOG</t>
  </si>
  <si>
    <t>4212</t>
  </si>
  <si>
    <t>Poslovni objekti</t>
  </si>
  <si>
    <t>K203017</t>
  </si>
  <si>
    <t>Kapitalni projekt: IZGRADNJA JAVNE RASVJETE U IMOTSKOM</t>
  </si>
  <si>
    <t>K203019</t>
  </si>
  <si>
    <t>Kapitalni projekt: GEOPARK</t>
  </si>
  <si>
    <t>K203021</t>
  </si>
  <si>
    <t>Kapitalni projekt: UREĐENJE NOGOMETNIH STADIONA</t>
  </si>
  <si>
    <t>K203022</t>
  </si>
  <si>
    <t>Kapitalni projekt: IZGRADNJA PODUZETNIČKOG INKUBATORA</t>
  </si>
  <si>
    <t>K203023</t>
  </si>
  <si>
    <t>Kapitalni projekt: OBJEKTI KOMUNALNE INFRASTRUKTURE - OSTALO</t>
  </si>
  <si>
    <t>GLAVA 20004 PROGRAM ODRŽAVANJA SPORTSKIH OBJEKATA</t>
  </si>
  <si>
    <t>2004</t>
  </si>
  <si>
    <t>Program: PROGRAM ODRŽAVANJA SPORTSKIH OBJEKATA</t>
  </si>
  <si>
    <t>A200401</t>
  </si>
  <si>
    <t>Aktivnost: ODRŽAVANJE SPORTSKIH OBJEKATA</t>
  </si>
  <si>
    <t>RAZDJEL 300 DRUŠTVENE DJELATNOSTI</t>
  </si>
  <si>
    <t>GLAVA 30001 PREDŠKOLSKI ODGOJ</t>
  </si>
  <si>
    <t>PROR. KORISNIK 11 DJEČJI VRTIĆ LOPTICA</t>
  </si>
  <si>
    <t>3001</t>
  </si>
  <si>
    <t>Program: PROGRAM JAVNIH POTREBA U DJEČJEM VRTIĆU</t>
  </si>
  <si>
    <t>A300011</t>
  </si>
  <si>
    <t>Aktivnost: FINANCIRANJE REDOVNE DJELATNOSTI</t>
  </si>
  <si>
    <t>PROR. KORISNIK 30460 DJEČJI VRTIĆ IMOTSKI</t>
  </si>
  <si>
    <t>A300001</t>
  </si>
  <si>
    <t>451</t>
  </si>
  <si>
    <t>Dodatna ulaganja na građevinskim objektima</t>
  </si>
  <si>
    <t>GLAVA 30002 ŠPORT</t>
  </si>
  <si>
    <t>3002</t>
  </si>
  <si>
    <t>Program: OSNOVNA DJELATNOST ŠPORTSKIH UDRUGA</t>
  </si>
  <si>
    <t>A300002</t>
  </si>
  <si>
    <t>Aktivnost: ŠPORTSKI KLUBOVI I UDRUGE</t>
  </si>
  <si>
    <t>GLAVA 30003 PROGRAM JAVNIH POTREBA U KULTURI</t>
  </si>
  <si>
    <t>PROR. KORISNIK 30478 PUČKO OTVORENO UČILIŠTE</t>
  </si>
  <si>
    <t>3003</t>
  </si>
  <si>
    <t>Program: PROGRAM JAVNIH POTREBA U KULTURI</t>
  </si>
  <si>
    <t>A300003</t>
  </si>
  <si>
    <t>PROR. KORISNIK 40939 GRADSKA KNJIŽNICA</t>
  </si>
  <si>
    <t>A300004</t>
  </si>
  <si>
    <t>3214</t>
  </si>
  <si>
    <t>Ostale naknade troškova zaposlenima</t>
  </si>
  <si>
    <t>424</t>
  </si>
  <si>
    <t>Knjige, umjetnička djela i ostale izložbene vrijednosti</t>
  </si>
  <si>
    <t xml:space="preserve">PROR. KORISNIK 5 TEKUĆE DONACIJE IMOTSKA KRAJINA </t>
  </si>
  <si>
    <t>A300005</t>
  </si>
  <si>
    <t>Aktivnost:  TEKUĆE  DONACIJE IMOTSKA KRAJINA</t>
  </si>
  <si>
    <t>PROR. KORISNIK 6 TEKUĆE DONACIJE GLAZBENA ŠKOLA</t>
  </si>
  <si>
    <t>A300006</t>
  </si>
  <si>
    <t>Aktivnost: TEKUĆE DONACIJE GLAZBENA ŠKOLA</t>
  </si>
  <si>
    <t>PROR. KORISNIK 7 FINANCIRANJE UDRUGA U KULTURI</t>
  </si>
  <si>
    <t>3006</t>
  </si>
  <si>
    <t>Program: FINANCIRANJE UDRUGA U KULTURI</t>
  </si>
  <si>
    <t>A300601</t>
  </si>
  <si>
    <t>Aktivnost: GRADSKA GLAZBA IMOTSKI</t>
  </si>
  <si>
    <t>A300602</t>
  </si>
  <si>
    <t>Aktivnost: KULTURNA UDRUGA PISMO MOJA</t>
  </si>
  <si>
    <t>A300603</t>
  </si>
  <si>
    <t>Aktivnost: MEĐUNARODNI FESTIVAL "MANDOLINA IMOTA"</t>
  </si>
  <si>
    <t>A300604</t>
  </si>
  <si>
    <t>Aktivnost: MANDOLINSKI ORKESTAR IMOTSKI</t>
  </si>
  <si>
    <t>A300605</t>
  </si>
  <si>
    <t>Aktivnost: KUD BAKOVE SVEČANOSTI</t>
  </si>
  <si>
    <t>A300606</t>
  </si>
  <si>
    <t>Aktivnost: HRVATSKO UMJETNIČKO DRUŠTVO VINJANI DONJI</t>
  </si>
  <si>
    <t>A300610</t>
  </si>
  <si>
    <t>Aktivnost: KULTURNO REKREACIJSKA UDRUGA PLETER</t>
  </si>
  <si>
    <t>A300611</t>
  </si>
  <si>
    <t>Aktivnost: UDRUGA MAGICTIME VINILE FESTIVAL</t>
  </si>
  <si>
    <t>GLAVA 30007 ŠKOLSTVO</t>
  </si>
  <si>
    <t>PROR. KORISNIK 30071 POTPORE STUDENTIMA I UČENICIMA</t>
  </si>
  <si>
    <t>3007</t>
  </si>
  <si>
    <t>Program: ŠKOLSTVO</t>
  </si>
  <si>
    <t>A300007</t>
  </si>
  <si>
    <t>Aktivnost: POTPORE UČENICIMA I STUDENTIMA</t>
  </si>
  <si>
    <t>372</t>
  </si>
  <si>
    <t>Ostale naknade građanima i kućanstvima iz proračuna</t>
  </si>
  <si>
    <t>3721</t>
  </si>
  <si>
    <t>Naknade građanima i kućanstvima u novcu</t>
  </si>
  <si>
    <t>PROR. KORISNIK 30072 NAGRADE UČENICIMA</t>
  </si>
  <si>
    <t>PROR. KORISNIK 30074 SUFINANCIRANJE CIJENE PRIJEVOZA</t>
  </si>
  <si>
    <t>3722</t>
  </si>
  <si>
    <t>Naknade građanima i kućanstvima u naravi</t>
  </si>
  <si>
    <t>PROR. KORISNIK 30076 SUFINANCIRANJE POMOĆNIKA U NASTAVI</t>
  </si>
  <si>
    <t>GLAVA 30008 SOCIJALNA SKRB</t>
  </si>
  <si>
    <t>PROR. KORISNIK 30081 POMOĆ OBITELJIMA I KUĆANSTVIMA</t>
  </si>
  <si>
    <t>3008</t>
  </si>
  <si>
    <t>Program: SOCIJALNA SKRB</t>
  </si>
  <si>
    <t>A300008</t>
  </si>
  <si>
    <t>Aktivnost: POMOĆ SOCIJALNO UGROŽENIM OBITELJIMA</t>
  </si>
  <si>
    <t>PROR. KORISNIK 30082 POMOĆ OBITELJIMA ZA OGRIJEV</t>
  </si>
  <si>
    <t>PROR. KORISNIK 30083 POMOĆ OBITELJIMA PRI POGREBU</t>
  </si>
  <si>
    <t>PROR. KORISNIK 30084 POTPORE ZA NOVOROĐENO DIJETE</t>
  </si>
  <si>
    <t>PROR. KORISNIK 30085 SUFINANCIRANJE CIJENE JASLICA I DJEČJIH VRTIĆA</t>
  </si>
  <si>
    <t>A300810</t>
  </si>
  <si>
    <t>Aktivnost: DJECA I MLADI</t>
  </si>
  <si>
    <t>PROR. KORISNIK 30086 POMOĆ ZA KUPNJU ŠKOLSKIH UDŽBENIKA ZA OSNOVNU ŠKOLU</t>
  </si>
  <si>
    <t>PROR. KORISNIK 30087 BESPLATNA PREHRANA UČENIKA U OSNOVNIM ŠKOLAMA</t>
  </si>
  <si>
    <t>PROR. KORISNIK 30089 SUBVENCIJA TERAPIJSKIH USLUGA DJECI S TEŠKOĆAMA U RAZVOJU</t>
  </si>
  <si>
    <t>PROR. KORISNIK 30090 NAKNADA TROŠKOVA STANOVANJA I SUFINANCIRANJE NAJAMNINE</t>
  </si>
  <si>
    <t>PROR. KORISNIK 30091 STARIJE OSOBE I OSOBE S INVALIDITETOM</t>
  </si>
  <si>
    <t>GLAVA 30009 POTPORE ZA RAD UDRUGA</t>
  </si>
  <si>
    <t>3009</t>
  </si>
  <si>
    <t>Program: POTPORE ZA RAD UDRUGA</t>
  </si>
  <si>
    <t>A300901</t>
  </si>
  <si>
    <t>Aktivnost: TEKUCE DONACIJE VJERSKIM ZAJEDNICAMA</t>
  </si>
  <si>
    <t>A300902</t>
  </si>
  <si>
    <t>Aktivnost: TURISTIČKA ZAJEDNICA</t>
  </si>
  <si>
    <t>A300903</t>
  </si>
  <si>
    <t>Aktivnost: TEKUĆE DONACIJE CRVENI KRIŽ IMOTSKI</t>
  </si>
  <si>
    <t>A300904</t>
  </si>
  <si>
    <t>Aktivnost: UDRUGA OBITELJI HRVATSKIH BRANITELJA POGINULIH U DOMOVINSKOM RATU</t>
  </si>
  <si>
    <t>A300905</t>
  </si>
  <si>
    <t>Aktivnost: UDRUGA IMOTSKI SOKOLOVI</t>
  </si>
  <si>
    <t>A300906</t>
  </si>
  <si>
    <t>Aktivnost: UDRUGA HRVATSKIH BRANITELJA DOMOVINSKOG RATA 115 IMOTSKE BRIGADE</t>
  </si>
  <si>
    <t>A300907</t>
  </si>
  <si>
    <t>Aktivnost: SREDSTVA ZA PROGRAM HVIDR-e</t>
  </si>
  <si>
    <t>A300909</t>
  </si>
  <si>
    <t>Aktivnost:  UDRUGA IMOTSKO SRCE</t>
  </si>
  <si>
    <t>A300910</t>
  </si>
  <si>
    <t>Aktivnost: UDRUGA DALMATINSKI SAMCI</t>
  </si>
  <si>
    <t>A300911</t>
  </si>
  <si>
    <t>Aktivnost: UDRUGA UMIROVLJENIKA</t>
  </si>
  <si>
    <t>A300912</t>
  </si>
  <si>
    <t>Aktivnost: UDRUGA POLICIJSKIH BRANITELJA</t>
  </si>
  <si>
    <t>A300913</t>
  </si>
  <si>
    <t>Aktivnost: UDRUGA KAP</t>
  </si>
  <si>
    <t>A300915</t>
  </si>
  <si>
    <t>Aktivnost: KOLAJNA LJUBAVI</t>
  </si>
  <si>
    <t>A300917</t>
  </si>
  <si>
    <t>Aktivnost: OSTALE UDRUGE</t>
  </si>
  <si>
    <t>A300918</t>
  </si>
  <si>
    <t>Aktivnost: DRUŠTVO KARTAŠA I BUĆAŠA</t>
  </si>
  <si>
    <t>A300920</t>
  </si>
  <si>
    <t>Aktivnost: MATICA HRVATSKA</t>
  </si>
  <si>
    <t>A300921</t>
  </si>
  <si>
    <t>Aktivnost: UDRUGA OSOBA S INVALIDITETOM</t>
  </si>
  <si>
    <t>A300925</t>
  </si>
  <si>
    <t>Aktivnost: UDRUGA VLADE GOTOVAC</t>
  </si>
  <si>
    <t>A300927</t>
  </si>
  <si>
    <t>Aktivnost: HRVATSKO PLANINARSKO DRUŠTVO</t>
  </si>
  <si>
    <t>A300937</t>
  </si>
  <si>
    <t>Aktivnost: UDRUGA GEOPARK</t>
  </si>
  <si>
    <t>A300938</t>
  </si>
  <si>
    <t>Aktivnost: ZVUCI KAMENA I KRŠA</t>
  </si>
  <si>
    <t>A300939</t>
  </si>
  <si>
    <t>Aktivnost: SPK CENTAR PLESA SPLIT</t>
  </si>
  <si>
    <t>A300940</t>
  </si>
  <si>
    <t>Aktivnost: FITNESS CENTAR TEMPO</t>
  </si>
  <si>
    <t>A300941</t>
  </si>
  <si>
    <t>Aktivnost: DBU STINA PRADIDOVA</t>
  </si>
  <si>
    <t>PROR. KORISNIK 01 OSTALE TEKUĆE DONACIJE</t>
  </si>
  <si>
    <t>A300928</t>
  </si>
  <si>
    <t>Aktivnost: TEKUĆE DONACIJE OSNOVNA ŠKOLA</t>
  </si>
  <si>
    <t>A300929</t>
  </si>
  <si>
    <t>Aktivnost: TEKUĆE DONACIJE SREDNJE ŠKOLE</t>
  </si>
  <si>
    <t>A300930</t>
  </si>
  <si>
    <t>Aktivnost: TEKUĆE DONACIJE HILARIS</t>
  </si>
  <si>
    <t>A300931</t>
  </si>
  <si>
    <t>Aktivnost: OSTALE TEKUĆE DONACIJE</t>
  </si>
  <si>
    <t>A300932</t>
  </si>
  <si>
    <t>Aktivnost: TEKUĆE DONACIJE OSNIVANJE VELEUČILIŠTA</t>
  </si>
  <si>
    <t>GLAVA 30010 PROTUPOŽARNA ZAŠTITA</t>
  </si>
  <si>
    <t>PROR. KORISNIK 30486 JAVNA VATROGASNA POSTROJBA</t>
  </si>
  <si>
    <t>3010</t>
  </si>
  <si>
    <t>Program: ZAŠTITA OD POŽARA I CIVILNA ZAŠTITA</t>
  </si>
  <si>
    <t>A300010</t>
  </si>
  <si>
    <t>Aktivnost: OSNOVNA DJELATNOST JVP</t>
  </si>
  <si>
    <t>3131</t>
  </si>
  <si>
    <t>Doprinosi za mirovinsko osiguranje</t>
  </si>
  <si>
    <t>453</t>
  </si>
  <si>
    <t>Dodatna ulaganja na prijevoznim sredstvima</t>
  </si>
  <si>
    <t>PROR. KORISNIK 31 GORSKA SLUŽBA SPAŠAVANJA-TEKUĆE DONACIJE</t>
  </si>
  <si>
    <t>Aktivnost: TEKUĆE DONACIJE</t>
  </si>
  <si>
    <t>PROR. KORISNIK 32 CIVILNA ZAŠTITA</t>
  </si>
  <si>
    <t>PROR. KORISNIK 33 DVD IMOTSKI-TEKUĆE DONACIJE</t>
  </si>
  <si>
    <t>GLAVA 30011 DEMOGRAFSKA OBNOVA</t>
  </si>
  <si>
    <t>PROR. KORISNIK 01 POTICAJ MLADIM OBITELJIMA ZA IZGRADNJU I ADAP.KUĆA</t>
  </si>
  <si>
    <t>3011</t>
  </si>
  <si>
    <t>Program: PROGRAM POMOĆI DEMOGRAFSKE OBNOVE</t>
  </si>
  <si>
    <t>A301101</t>
  </si>
  <si>
    <t>Aktivnost: POTICAJ MLADIM OBITELJIMA ZA IZGRADNJU I ADAP.KUĆA</t>
  </si>
  <si>
    <t>452 Dodatna ulaganja na postrojenjima i opremi</t>
  </si>
  <si>
    <t>Naknada za prijevoz</t>
  </si>
  <si>
    <t>Materijal i sirovine</t>
  </si>
  <si>
    <t>Materijal i dijelovi za tekuće i inv.održavanje</t>
  </si>
  <si>
    <t>Službena, radna i zaštitna odjeća i obuća</t>
  </si>
  <si>
    <t>Dodatna ulaganja na postrojenjima i opremi</t>
  </si>
  <si>
    <t>Na temelju članka 108-112, Zakona o proračunu (NN br.87/08, 136/12 i 15/15, Pravilnika o polugodišnjem i godišnjem izvještaju o izvršenju proračuna NN 24/13, 102/17 i 1/2020) i članka 31. Statuta Grada</t>
  </si>
  <si>
    <t>Članak 1.</t>
  </si>
  <si>
    <t>Proračun Grada Imotskog za 2021.godinu ostvaren je kako slijedi</t>
  </si>
  <si>
    <t>Članak 2.</t>
  </si>
  <si>
    <t>Prihodi i rashodi te primici i izdaci po ekonomskoj klasifikaciji ostvareni su u Računu prihoda i rashoda kako slijedi:</t>
  </si>
  <si>
    <t>Imotskog ( Službeni glasnik Grada Imotskog br.02/09, 01/13, 4/13, 5/16 - pročišćeni tekst, 2/17 ispravak i 3/18) Gradsko vijeće na _______sjednici održanoj 21. rujna 2021.g.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</si>
</sst>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##\%"/>
    <numFmt numFmtId="165" formatCode="d\.m\.yyyy"/>
  </numFmts>
  <fonts count="28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6" fillId="0" borderId="0" xfId="0" applyFont="1"/>
    <xf numFmtId="0" fontId="20" fillId="0" borderId="0" xfId="0" applyFont="1"/>
    <xf numFmtId="0" fontId="0" fillId="0" borderId="0" xfId="0"/>
    <xf numFmtId="0" fontId="0" fillId="0" borderId="0" xfId="0"/>
    <xf numFmtId="164" fontId="17" fillId="4" borderId="1" xfId="0" applyNumberFormat="1" applyFont="1" applyFill="1" applyBorder="1" applyAlignment="1">
      <alignment horizontal="right"/>
    </xf>
    <xf numFmtId="0" fontId="0" fillId="0" borderId="0" xfId="0"/>
    <xf numFmtId="164" fontId="17" fillId="4" borderId="1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27" borderId="0" xfId="0" applyFill="1"/>
    <xf numFmtId="0" fontId="0" fillId="0" borderId="0" xfId="0" applyAlignment="1"/>
    <xf numFmtId="0" fontId="0" fillId="0" borderId="0" xfId="0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10" fontId="0" fillId="0" borderId="0" xfId="0" applyNumberFormat="1"/>
    <xf numFmtId="0" fontId="3" fillId="3" borderId="0" xfId="0" applyFont="1" applyFill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4" fontId="0" fillId="4" borderId="1" xfId="0" applyNumberFormat="1" applyFont="1" applyFill="1" applyBorder="1" applyAlignment="1">
      <alignment horizontal="right"/>
    </xf>
    <xf numFmtId="0" fontId="21" fillId="4" borderId="1" xfId="0" applyFont="1" applyFill="1" applyBorder="1" applyAlignment="1"/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 applyAlignment="1">
      <alignment horizontal="center"/>
    </xf>
    <xf numFmtId="0" fontId="12" fillId="8" borderId="1" xfId="0" applyNumberFormat="1" applyFont="1" applyFill="1" applyBorder="1"/>
    <xf numFmtId="4" fontId="12" fillId="8" borderId="1" xfId="0" applyNumberFormat="1" applyFont="1" applyFill="1" applyBorder="1" applyAlignment="1">
      <alignment horizontal="right"/>
    </xf>
    <xf numFmtId="4" fontId="1" fillId="20" borderId="1" xfId="0" applyNumberFormat="1" applyFont="1" applyFill="1" applyBorder="1" applyAlignment="1">
      <alignment horizontal="right"/>
    </xf>
    <xf numFmtId="0" fontId="0" fillId="20" borderId="0" xfId="0" applyFill="1"/>
    <xf numFmtId="10" fontId="12" fillId="8" borderId="1" xfId="0" applyNumberFormat="1" applyFont="1" applyFill="1" applyBorder="1" applyAlignment="1">
      <alignment horizontal="right"/>
    </xf>
    <xf numFmtId="10" fontId="12" fillId="23" borderId="1" xfId="0" applyNumberFormat="1" applyFont="1" applyFill="1" applyBorder="1" applyAlignment="1">
      <alignment horizontal="right"/>
    </xf>
    <xf numFmtId="10" fontId="0" fillId="23" borderId="0" xfId="0" applyNumberFormat="1" applyFill="1"/>
    <xf numFmtId="0" fontId="10" fillId="10" borderId="1" xfId="0" applyNumberFormat="1" applyFont="1" applyFill="1" applyBorder="1"/>
    <xf numFmtId="4" fontId="10" fillId="10" borderId="1" xfId="0" applyNumberFormat="1" applyFont="1" applyFill="1" applyBorder="1" applyAlignment="1">
      <alignment horizontal="right"/>
    </xf>
    <xf numFmtId="10" fontId="12" fillId="22" borderId="1" xfId="0" applyNumberFormat="1" applyFont="1" applyFill="1" applyBorder="1" applyAlignment="1">
      <alignment horizontal="right"/>
    </xf>
    <xf numFmtId="10" fontId="0" fillId="22" borderId="0" xfId="0" applyNumberFormat="1" applyFill="1"/>
    <xf numFmtId="0" fontId="9" fillId="9" borderId="1" xfId="0" applyNumberFormat="1" applyFont="1" applyFill="1" applyBorder="1"/>
    <xf numFmtId="4" fontId="9" fillId="9" borderId="1" xfId="0" applyNumberFormat="1" applyFont="1" applyFill="1" applyBorder="1" applyAlignment="1">
      <alignment horizontal="right"/>
    </xf>
    <xf numFmtId="0" fontId="16" fillId="4" borderId="1" xfId="0" applyNumberFormat="1" applyFont="1" applyFill="1" applyBorder="1" applyAlignment="1">
      <alignment horizontal="center"/>
    </xf>
    <xf numFmtId="0" fontId="16" fillId="0" borderId="0" xfId="0" applyFont="1"/>
    <xf numFmtId="0" fontId="14" fillId="7" borderId="0" xfId="0" applyFont="1" applyFill="1" applyAlignment="1">
      <alignment horizontal="center"/>
    </xf>
    <xf numFmtId="0" fontId="14" fillId="8" borderId="1" xfId="0" applyNumberFormat="1" applyFont="1" applyFill="1" applyBorder="1" applyAlignment="1">
      <alignment horizontal="left"/>
    </xf>
    <xf numFmtId="0" fontId="14" fillId="2" borderId="0" xfId="0" applyFont="1" applyFill="1"/>
    <xf numFmtId="4" fontId="14" fillId="8" borderId="1" xfId="0" applyNumberFormat="1" applyFont="1" applyFill="1" applyBorder="1" applyAlignment="1">
      <alignment horizontal="right"/>
    </xf>
    <xf numFmtId="10" fontId="14" fillId="8" borderId="1" xfId="0" applyNumberFormat="1" applyFont="1" applyFill="1" applyBorder="1" applyAlignment="1">
      <alignment horizontal="right"/>
    </xf>
    <xf numFmtId="10" fontId="27" fillId="24" borderId="1" xfId="0" applyNumberFormat="1" applyFont="1" applyFill="1" applyBorder="1" applyAlignment="1">
      <alignment horizontal="right"/>
    </xf>
    <xf numFmtId="10" fontId="26" fillId="24" borderId="0" xfId="0" applyNumberFormat="1" applyFont="1" applyFill="1"/>
    <xf numFmtId="0" fontId="15" fillId="15" borderId="1" xfId="0" applyNumberFormat="1" applyFont="1" applyFill="1" applyBorder="1" applyAlignment="1">
      <alignment horizontal="left"/>
    </xf>
    <xf numFmtId="0" fontId="15" fillId="12" borderId="0" xfId="0" applyFont="1" applyFill="1"/>
    <xf numFmtId="4" fontId="15" fillId="15" borderId="1" xfId="0" applyNumberFormat="1" applyFont="1" applyFill="1" applyBorder="1" applyAlignment="1">
      <alignment horizontal="right"/>
    </xf>
    <xf numFmtId="10" fontId="27" fillId="25" borderId="1" xfId="0" applyNumberFormat="1" applyFont="1" applyFill="1" applyBorder="1" applyAlignment="1">
      <alignment horizontal="right"/>
    </xf>
    <xf numFmtId="10" fontId="26" fillId="25" borderId="0" xfId="0" applyNumberFormat="1" applyFont="1" applyFill="1"/>
    <xf numFmtId="0" fontId="15" fillId="14" borderId="1" xfId="0" applyNumberFormat="1" applyFont="1" applyFill="1" applyBorder="1" applyAlignment="1">
      <alignment horizontal="left"/>
    </xf>
    <xf numFmtId="0" fontId="15" fillId="11" borderId="0" xfId="0" applyFont="1" applyFill="1"/>
    <xf numFmtId="4" fontId="15" fillId="14" borderId="1" xfId="0" applyNumberFormat="1" applyFont="1" applyFill="1" applyBorder="1" applyAlignment="1">
      <alignment horizontal="right"/>
    </xf>
    <xf numFmtId="0" fontId="15" fillId="16" borderId="1" xfId="0" applyNumberFormat="1" applyFont="1" applyFill="1" applyBorder="1" applyAlignment="1">
      <alignment horizontal="left"/>
    </xf>
    <xf numFmtId="0" fontId="15" fillId="13" borderId="0" xfId="0" applyFont="1" applyFill="1"/>
    <xf numFmtId="4" fontId="15" fillId="16" borderId="1" xfId="0" applyNumberFormat="1" applyFont="1" applyFill="1" applyBorder="1" applyAlignment="1">
      <alignment horizontal="right"/>
    </xf>
    <xf numFmtId="10" fontId="27" fillId="26" borderId="1" xfId="0" applyNumberFormat="1" applyFont="1" applyFill="1" applyBorder="1" applyAlignment="1">
      <alignment horizontal="right"/>
    </xf>
    <xf numFmtId="10" fontId="26" fillId="26" borderId="0" xfId="0" applyNumberFormat="1" applyFont="1" applyFill="1"/>
    <xf numFmtId="0" fontId="0" fillId="4" borderId="1" xfId="0" applyNumberFormat="1" applyFont="1" applyFill="1" applyBorder="1" applyAlignment="1">
      <alignment horizontal="left"/>
    </xf>
    <xf numFmtId="0" fontId="24" fillId="4" borderId="1" xfId="0" applyNumberFormat="1" applyFont="1" applyFill="1" applyBorder="1" applyAlignment="1">
      <alignment horizontal="left"/>
    </xf>
    <xf numFmtId="0" fontId="24" fillId="0" borderId="0" xfId="0" applyFont="1" applyAlignment="1"/>
    <xf numFmtId="4" fontId="24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17" fillId="4" borderId="1" xfId="0" applyNumberFormat="1" applyFont="1" applyFill="1" applyBorder="1" applyAlignment="1">
      <alignment horizontal="left"/>
    </xf>
    <xf numFmtId="0" fontId="22" fillId="4" borderId="1" xfId="0" applyNumberFormat="1" applyFont="1" applyFill="1" applyBorder="1" applyAlignment="1">
      <alignment horizontal="left"/>
    </xf>
    <xf numFmtId="0" fontId="23" fillId="0" borderId="0" xfId="0" applyFont="1" applyAlignment="1"/>
    <xf numFmtId="4" fontId="17" fillId="4" borderId="1" xfId="0" applyNumberFormat="1" applyFont="1" applyFill="1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164" fontId="17" fillId="4" borderId="1" xfId="0" applyNumberFormat="1" applyFont="1" applyFill="1" applyBorder="1" applyAlignment="1">
      <alignment horizontal="right"/>
    </xf>
    <xf numFmtId="0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17" fillId="7" borderId="0" xfId="0" applyFont="1" applyFill="1" applyAlignment="1">
      <alignment horizontal="center"/>
    </xf>
    <xf numFmtId="0" fontId="17" fillId="17" borderId="1" xfId="0" applyNumberFormat="1" applyFont="1" applyFill="1" applyBorder="1" applyAlignment="1">
      <alignment horizontal="left"/>
    </xf>
    <xf numFmtId="0" fontId="18" fillId="8" borderId="1" xfId="0" applyNumberFormat="1" applyFont="1" applyFill="1" applyBorder="1" applyAlignment="1">
      <alignment horizontal="left"/>
    </xf>
    <xf numFmtId="4" fontId="18" fillId="8" borderId="1" xfId="0" applyNumberFormat="1" applyFont="1" applyFill="1" applyBorder="1" applyAlignment="1">
      <alignment horizontal="right"/>
    </xf>
    <xf numFmtId="164" fontId="18" fillId="8" borderId="1" xfId="0" applyNumberFormat="1" applyFont="1" applyFill="1" applyBorder="1" applyAlignment="1">
      <alignment horizontal="right"/>
    </xf>
    <xf numFmtId="0" fontId="19" fillId="18" borderId="1" xfId="0" applyNumberFormat="1" applyFont="1" applyFill="1" applyBorder="1" applyAlignment="1">
      <alignment horizontal="left"/>
    </xf>
    <xf numFmtId="4" fontId="19" fillId="18" borderId="1" xfId="0" applyNumberFormat="1" applyFont="1" applyFill="1" applyBorder="1" applyAlignment="1">
      <alignment horizontal="right"/>
    </xf>
    <xf numFmtId="164" fontId="19" fillId="18" borderId="1" xfId="0" applyNumberFormat="1" applyFont="1" applyFill="1" applyBorder="1" applyAlignment="1">
      <alignment horizontal="right"/>
    </xf>
    <xf numFmtId="0" fontId="17" fillId="16" borderId="1" xfId="0" applyNumberFormat="1" applyFont="1" applyFill="1" applyBorder="1" applyAlignment="1">
      <alignment horizontal="left"/>
    </xf>
    <xf numFmtId="4" fontId="17" fillId="16" borderId="1" xfId="0" applyNumberFormat="1" applyFont="1" applyFill="1" applyBorder="1" applyAlignment="1">
      <alignment horizontal="right"/>
    </xf>
    <xf numFmtId="164" fontId="17" fillId="16" borderId="1" xfId="0" applyNumberFormat="1" applyFont="1" applyFill="1" applyBorder="1" applyAlignment="1">
      <alignment horizontal="right"/>
    </xf>
    <xf numFmtId="164" fontId="17" fillId="19" borderId="1" xfId="0" applyNumberFormat="1" applyFont="1" applyFill="1" applyBorder="1" applyAlignment="1">
      <alignment horizontal="right"/>
    </xf>
    <xf numFmtId="0" fontId="17" fillId="6" borderId="1" xfId="0" applyNumberFormat="1" applyFont="1" applyFill="1" applyBorder="1" applyAlignment="1">
      <alignment horizontal="left"/>
    </xf>
    <xf numFmtId="4" fontId="17" fillId="6" borderId="1" xfId="0" applyNumberFormat="1" applyFont="1" applyFill="1" applyBorder="1" applyAlignment="1">
      <alignment horizontal="right"/>
    </xf>
    <xf numFmtId="164" fontId="17" fillId="6" borderId="1" xfId="0" applyNumberFormat="1" applyFont="1" applyFill="1" applyBorder="1" applyAlignment="1">
      <alignment horizontal="right"/>
    </xf>
    <xf numFmtId="0" fontId="17" fillId="19" borderId="1" xfId="0" applyNumberFormat="1" applyFont="1" applyFill="1" applyBorder="1" applyAlignment="1">
      <alignment horizontal="left"/>
    </xf>
    <xf numFmtId="4" fontId="17" fillId="19" borderId="1" xfId="0" applyNumberFormat="1" applyFont="1" applyFill="1" applyBorder="1" applyAlignment="1">
      <alignment horizontal="right"/>
    </xf>
    <xf numFmtId="0" fontId="17" fillId="21" borderId="1" xfId="0" applyNumberFormat="1" applyFont="1" applyFill="1" applyBorder="1" applyAlignment="1">
      <alignment horizontal="left"/>
    </xf>
    <xf numFmtId="0" fontId="0" fillId="21" borderId="0" xfId="0" applyFill="1" applyAlignment="1"/>
    <xf numFmtId="4" fontId="17" fillId="21" borderId="1" xfId="0" applyNumberFormat="1" applyFont="1" applyFill="1" applyBorder="1" applyAlignment="1">
      <alignment horizontal="right"/>
    </xf>
    <xf numFmtId="164" fontId="17" fillId="21" borderId="1" xfId="0" applyNumberFormat="1" applyFont="1" applyFill="1" applyBorder="1" applyAlignment="1">
      <alignment horizontal="right"/>
    </xf>
    <xf numFmtId="0" fontId="21" fillId="21" borderId="1" xfId="0" applyNumberFormat="1" applyFont="1" applyFill="1" applyBorder="1" applyAlignment="1">
      <alignment horizontal="left"/>
    </xf>
    <xf numFmtId="0" fontId="25" fillId="18" borderId="1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left"/>
    </xf>
    <xf numFmtId="164" fontId="22" fillId="4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99FF"/>
      <color rgb="FF0000FF"/>
      <color rgb="FF33CCCC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L12" sqref="L12"/>
    </sheetView>
  </sheetViews>
  <sheetFormatPr defaultRowHeight="15" x14ac:dyDescent="0.25"/>
  <sheetData>
    <row r="1" spans="1:22" x14ac:dyDescent="0.25">
      <c r="A1" s="17" t="s">
        <v>679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x14ac:dyDescent="0.25">
      <c r="A2" s="17" t="s">
        <v>684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x14ac:dyDescent="0.25">
      <c r="A3" s="18"/>
      <c r="B3" s="18"/>
    </row>
    <row r="4" spans="1:22" x14ac:dyDescent="0.25">
      <c r="A4" s="18"/>
      <c r="B4" s="18"/>
    </row>
    <row r="5" spans="1:22" x14ac:dyDescent="0.25">
      <c r="A5" s="18"/>
      <c r="B5" s="18"/>
    </row>
    <row r="6" spans="1:22" s="4" customFormat="1" ht="18.75" x14ac:dyDescent="0.3">
      <c r="A6" s="19" t="s">
        <v>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2" x14ac:dyDescent="0.25">
      <c r="A7" s="21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2" x14ac:dyDescent="0.25">
      <c r="A8" s="21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2" x14ac:dyDescent="0.25">
      <c r="A9" s="17" t="s">
        <v>680</v>
      </c>
      <c r="B9" s="17"/>
    </row>
    <row r="10" spans="1:22" x14ac:dyDescent="0.25">
      <c r="A10" s="17" t="s">
        <v>681</v>
      </c>
      <c r="B10" s="17"/>
      <c r="C10" s="17"/>
      <c r="D10" s="17"/>
      <c r="E10" s="17"/>
      <c r="F10" s="17"/>
      <c r="G10" s="17"/>
      <c r="H10" s="17"/>
    </row>
    <row r="14" spans="1:22" x14ac:dyDescent="0.25">
      <c r="A14" s="22" t="s">
        <v>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2" t="s">
        <v>10</v>
      </c>
      <c r="N14" s="18"/>
      <c r="O14" s="22" t="s">
        <v>11</v>
      </c>
      <c r="P14" s="18"/>
      <c r="Q14" s="22" t="s">
        <v>12</v>
      </c>
      <c r="R14" s="18"/>
      <c r="S14" s="22" t="s">
        <v>13</v>
      </c>
      <c r="T14" s="18"/>
      <c r="U14" s="22" t="s">
        <v>14</v>
      </c>
      <c r="V14" s="18"/>
    </row>
    <row r="15" spans="1:22" x14ac:dyDescent="0.25">
      <c r="A15" s="28" t="s">
        <v>15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3" t="s">
        <v>16</v>
      </c>
      <c r="N15" s="18"/>
      <c r="O15" s="23" t="s">
        <v>17</v>
      </c>
      <c r="P15" s="18"/>
      <c r="Q15" s="23" t="s">
        <v>18</v>
      </c>
      <c r="R15" s="18"/>
      <c r="S15" s="23" t="s">
        <v>19</v>
      </c>
      <c r="T15" s="18"/>
      <c r="U15" s="23" t="s">
        <v>20</v>
      </c>
      <c r="V15" s="18"/>
    </row>
    <row r="16" spans="1:22" x14ac:dyDescent="0.25">
      <c r="A16" s="24" t="s">
        <v>21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5">
        <v>17468341</v>
      </c>
      <c r="N16" s="18"/>
      <c r="O16" s="25">
        <v>49156558.579999998</v>
      </c>
      <c r="P16" s="18"/>
      <c r="Q16" s="25">
        <v>18831876</v>
      </c>
      <c r="R16" s="18"/>
      <c r="S16" s="26">
        <f t="shared" ref="S16:S22" si="0">IF(Q16=0,0,Q16/M16)</f>
        <v>1.0780574984195694</v>
      </c>
      <c r="T16" s="27"/>
      <c r="U16" s="26">
        <f>IF(Q16=0,0,Q16/O16)</f>
        <v>0.38309996761372145</v>
      </c>
      <c r="V16" s="27"/>
    </row>
    <row r="17" spans="1:22" x14ac:dyDescent="0.25">
      <c r="A17" s="24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5">
        <v>200540.44</v>
      </c>
      <c r="N17" s="18"/>
      <c r="O17" s="25">
        <v>1350000</v>
      </c>
      <c r="P17" s="18"/>
      <c r="Q17" s="25">
        <v>67057</v>
      </c>
      <c r="R17" s="18"/>
      <c r="S17" s="26">
        <f t="shared" si="0"/>
        <v>0.33438143448772728</v>
      </c>
      <c r="T17" s="27"/>
      <c r="U17" s="26">
        <f t="shared" ref="U17:U22" si="1">IF(Q17=0,0,Q17/O17)</f>
        <v>4.9671851851851849E-2</v>
      </c>
      <c r="V17" s="27"/>
    </row>
    <row r="18" spans="1:22" x14ac:dyDescent="0.25">
      <c r="A18" s="24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5">
        <v>17668881.440000001</v>
      </c>
      <c r="N18" s="18"/>
      <c r="O18" s="25">
        <v>50506558.579999998</v>
      </c>
      <c r="P18" s="18"/>
      <c r="Q18" s="25">
        <v>18898933</v>
      </c>
      <c r="R18" s="18"/>
      <c r="S18" s="26">
        <f t="shared" si="0"/>
        <v>1.0696168325186293</v>
      </c>
      <c r="T18" s="27"/>
      <c r="U18" s="26">
        <f t="shared" si="1"/>
        <v>0.37418770019867786</v>
      </c>
      <c r="V18" s="27"/>
    </row>
    <row r="19" spans="1:22" x14ac:dyDescent="0.25">
      <c r="A19" s="24" t="s">
        <v>24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5">
        <v>15179275.15</v>
      </c>
      <c r="N19" s="18"/>
      <c r="O19" s="25">
        <v>42971878.579999998</v>
      </c>
      <c r="P19" s="18"/>
      <c r="Q19" s="25">
        <v>19436451</v>
      </c>
      <c r="R19" s="18"/>
      <c r="S19" s="26">
        <f t="shared" si="0"/>
        <v>1.2804597589760405</v>
      </c>
      <c r="T19" s="27"/>
      <c r="U19" s="26">
        <f t="shared" si="1"/>
        <v>0.45230629058526023</v>
      </c>
      <c r="V19" s="27"/>
    </row>
    <row r="20" spans="1:22" x14ac:dyDescent="0.25">
      <c r="A20" s="24" t="s">
        <v>25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5">
        <v>2699994</v>
      </c>
      <c r="N20" s="18"/>
      <c r="O20" s="25">
        <v>14723680</v>
      </c>
      <c r="P20" s="18"/>
      <c r="Q20" s="25">
        <v>1559150</v>
      </c>
      <c r="R20" s="18"/>
      <c r="S20" s="26">
        <f t="shared" si="0"/>
        <v>0.57746424621684345</v>
      </c>
      <c r="T20" s="27"/>
      <c r="U20" s="26">
        <f t="shared" si="1"/>
        <v>0.10589404279364942</v>
      </c>
      <c r="V20" s="27"/>
    </row>
    <row r="21" spans="1:22" x14ac:dyDescent="0.25">
      <c r="A21" s="24" t="s">
        <v>26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5">
        <v>17879269.149999999</v>
      </c>
      <c r="N21" s="18"/>
      <c r="O21" s="25">
        <v>57695558.579999998</v>
      </c>
      <c r="P21" s="18"/>
      <c r="Q21" s="25">
        <v>20995601</v>
      </c>
      <c r="R21" s="18"/>
      <c r="S21" s="26">
        <f t="shared" si="0"/>
        <v>1.1742986149967993</v>
      </c>
      <c r="T21" s="27"/>
      <c r="U21" s="26">
        <f t="shared" si="1"/>
        <v>0.36390324518459666</v>
      </c>
      <c r="V21" s="27"/>
    </row>
    <row r="22" spans="1:22" x14ac:dyDescent="0.25">
      <c r="A22" s="24" t="s">
        <v>27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5">
        <v>-210387.71</v>
      </c>
      <c r="N22" s="18"/>
      <c r="O22" s="25">
        <v>-7189000</v>
      </c>
      <c r="P22" s="18"/>
      <c r="Q22" s="25">
        <v>-2096668</v>
      </c>
      <c r="R22" s="18"/>
      <c r="S22" s="26">
        <f t="shared" si="0"/>
        <v>9.9657342151782533</v>
      </c>
      <c r="T22" s="27"/>
      <c r="U22" s="26">
        <f t="shared" si="1"/>
        <v>0.29164946445959106</v>
      </c>
      <c r="V22" s="27"/>
    </row>
    <row r="23" spans="1:22" x14ac:dyDescent="0.25">
      <c r="A23" s="28" t="s">
        <v>28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8" t="s">
        <v>2</v>
      </c>
      <c r="N23" s="18"/>
      <c r="O23" s="28" t="s">
        <v>2</v>
      </c>
      <c r="P23" s="18"/>
      <c r="Q23" s="28" t="s">
        <v>2</v>
      </c>
      <c r="R23" s="18"/>
      <c r="S23" s="28" t="s">
        <v>2</v>
      </c>
      <c r="T23" s="18"/>
      <c r="U23" s="28" t="s">
        <v>2</v>
      </c>
      <c r="V23" s="18"/>
    </row>
    <row r="24" spans="1:22" x14ac:dyDescent="0.25">
      <c r="A24" s="24" t="s">
        <v>29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5">
        <v>0</v>
      </c>
      <c r="N24" s="18"/>
      <c r="O24" s="25">
        <v>0</v>
      </c>
      <c r="P24" s="18"/>
      <c r="Q24" s="25">
        <v>0</v>
      </c>
      <c r="R24" s="18"/>
      <c r="S24" s="29" t="s">
        <v>2</v>
      </c>
      <c r="T24" s="18"/>
      <c r="U24" s="29" t="s">
        <v>2</v>
      </c>
      <c r="V24" s="18"/>
    </row>
    <row r="25" spans="1:22" x14ac:dyDescent="0.25">
      <c r="A25" s="24" t="s">
        <v>30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5">
        <v>0</v>
      </c>
      <c r="N25" s="18"/>
      <c r="O25" s="25">
        <v>0</v>
      </c>
      <c r="P25" s="18"/>
      <c r="Q25" s="25">
        <v>0</v>
      </c>
      <c r="R25" s="18"/>
      <c r="S25" s="29" t="s">
        <v>2</v>
      </c>
      <c r="T25" s="18"/>
      <c r="U25" s="29" t="s">
        <v>2</v>
      </c>
      <c r="V25" s="18"/>
    </row>
    <row r="26" spans="1:22" x14ac:dyDescent="0.25">
      <c r="A26" s="24" t="s">
        <v>31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5">
        <v>0</v>
      </c>
      <c r="N26" s="18"/>
      <c r="O26" s="25">
        <v>0</v>
      </c>
      <c r="P26" s="18"/>
      <c r="Q26" s="25">
        <v>0</v>
      </c>
      <c r="R26" s="18"/>
      <c r="S26" s="29">
        <v>0</v>
      </c>
      <c r="T26" s="18"/>
      <c r="U26" s="29">
        <v>0</v>
      </c>
      <c r="V26" s="18"/>
    </row>
    <row r="27" spans="1:22" x14ac:dyDescent="0.25">
      <c r="A27" s="24" t="s">
        <v>32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5">
        <v>0</v>
      </c>
      <c r="N27" s="18"/>
      <c r="O27" s="25">
        <v>0</v>
      </c>
      <c r="P27" s="18"/>
      <c r="Q27" s="25">
        <v>0</v>
      </c>
      <c r="R27" s="18"/>
      <c r="S27" s="29" t="s">
        <v>2</v>
      </c>
      <c r="T27" s="18"/>
      <c r="U27" s="29" t="s">
        <v>2</v>
      </c>
      <c r="V27" s="18"/>
    </row>
    <row r="28" spans="1:22" x14ac:dyDescent="0.25">
      <c r="A28" s="24" t="s">
        <v>33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5">
        <v>210387.71</v>
      </c>
      <c r="N28" s="18"/>
      <c r="O28" s="25">
        <v>0</v>
      </c>
      <c r="P28" s="18"/>
      <c r="Q28" s="25">
        <v>2096668</v>
      </c>
      <c r="R28" s="18"/>
      <c r="S28" s="29" t="s">
        <v>2</v>
      </c>
      <c r="T28" s="18"/>
      <c r="U28" s="29" t="s">
        <v>2</v>
      </c>
      <c r="V28" s="18"/>
    </row>
    <row r="29" spans="1:22" x14ac:dyDescent="0.25">
      <c r="A29" s="2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8" t="s">
        <v>2</v>
      </c>
      <c r="N29" s="18"/>
      <c r="O29" s="28" t="s">
        <v>2</v>
      </c>
      <c r="P29" s="18"/>
      <c r="Q29" s="28" t="s">
        <v>2</v>
      </c>
      <c r="R29" s="18"/>
      <c r="S29" s="28" t="s">
        <v>2</v>
      </c>
      <c r="T29" s="18"/>
      <c r="U29" s="28" t="s">
        <v>2</v>
      </c>
      <c r="V29" s="18"/>
    </row>
    <row r="30" spans="1:22" x14ac:dyDescent="0.25">
      <c r="A30" s="24" t="s">
        <v>35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5">
        <v>-210387.71</v>
      </c>
      <c r="N30" s="18"/>
      <c r="O30" s="25">
        <v>-7189000</v>
      </c>
      <c r="P30" s="18"/>
      <c r="Q30" s="25">
        <v>-2096668</v>
      </c>
      <c r="R30" s="18"/>
      <c r="S30" s="29">
        <v>996.57</v>
      </c>
      <c r="T30" s="18"/>
      <c r="U30" s="29">
        <v>29.16</v>
      </c>
      <c r="V30" s="18"/>
    </row>
    <row r="32" spans="1:22" x14ac:dyDescent="0.25">
      <c r="A32" s="17" t="s">
        <v>682</v>
      </c>
      <c r="B32" s="17"/>
    </row>
    <row r="33" spans="1:11" x14ac:dyDescent="0.25">
      <c r="A33" s="17" t="s">
        <v>683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</sheetData>
  <mergeCells count="114">
    <mergeCell ref="A32:B32"/>
    <mergeCell ref="A33:K33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7:V27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1:V1"/>
    <mergeCell ref="A2:V2"/>
    <mergeCell ref="A9:B9"/>
    <mergeCell ref="A10:H10"/>
    <mergeCell ref="A3:B3"/>
    <mergeCell ref="A4:B4"/>
    <mergeCell ref="A5:B5"/>
    <mergeCell ref="A6:U6"/>
    <mergeCell ref="A7:U7"/>
    <mergeCell ref="A8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topLeftCell="A133" workbookViewId="0">
      <selection activeCell="A19" sqref="A19:L19"/>
    </sheetView>
  </sheetViews>
  <sheetFormatPr defaultRowHeight="15" x14ac:dyDescent="0.25"/>
  <sheetData>
    <row r="1" spans="1:22" x14ac:dyDescent="0.25">
      <c r="A1" s="18"/>
      <c r="B1" s="18"/>
    </row>
    <row r="2" spans="1:22" s="5" customFormat="1" ht="18.75" x14ac:dyDescent="0.3">
      <c r="A2" s="30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5">
      <c r="A3" s="21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2" x14ac:dyDescent="0.25">
      <c r="A4" s="21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10" spans="1:22" x14ac:dyDescent="0.25">
      <c r="A10" s="32" t="s">
        <v>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32" t="s">
        <v>10</v>
      </c>
      <c r="N10" s="18"/>
      <c r="O10" s="32" t="s">
        <v>11</v>
      </c>
      <c r="P10" s="18"/>
      <c r="Q10" s="32" t="s">
        <v>12</v>
      </c>
      <c r="R10" s="18"/>
      <c r="S10" s="32" t="s">
        <v>13</v>
      </c>
      <c r="T10" s="18"/>
      <c r="U10" s="32" t="s">
        <v>14</v>
      </c>
      <c r="V10" s="18"/>
    </row>
    <row r="11" spans="1:22" x14ac:dyDescent="0.25">
      <c r="A11" s="37" t="s">
        <v>15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33" t="s">
        <v>16</v>
      </c>
      <c r="N11" s="18"/>
      <c r="O11" s="33" t="s">
        <v>17</v>
      </c>
      <c r="P11" s="18"/>
      <c r="Q11" s="33" t="s">
        <v>18</v>
      </c>
      <c r="R11" s="18"/>
      <c r="S11" s="33" t="s">
        <v>19</v>
      </c>
      <c r="T11" s="18"/>
      <c r="U11" s="33" t="s">
        <v>20</v>
      </c>
      <c r="V11" s="18"/>
    </row>
    <row r="12" spans="1:22" x14ac:dyDescent="0.25">
      <c r="A12" s="34" t="s">
        <v>21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35">
        <v>17468341</v>
      </c>
      <c r="N12" s="18"/>
      <c r="O12" s="35">
        <v>49156558.579999998</v>
      </c>
      <c r="P12" s="18"/>
      <c r="Q12" s="35">
        <v>18831876</v>
      </c>
      <c r="R12" s="18"/>
      <c r="S12" s="36">
        <f>IF(Q12=0,0,Q12/M12)</f>
        <v>1.0780574984195694</v>
      </c>
      <c r="T12" s="27"/>
      <c r="U12" s="36">
        <f>IF(Q12=0,0,Q12/O12)</f>
        <v>0.38309996761372145</v>
      </c>
      <c r="V12" s="27"/>
    </row>
    <row r="13" spans="1:22" x14ac:dyDescent="0.25">
      <c r="A13" s="34" t="s">
        <v>37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35">
        <v>12883877.050000001</v>
      </c>
      <c r="N13" s="18"/>
      <c r="O13" s="35">
        <v>27900000</v>
      </c>
      <c r="P13" s="18"/>
      <c r="Q13" s="35">
        <v>5918204</v>
      </c>
      <c r="R13" s="18"/>
      <c r="S13" s="36">
        <f t="shared" ref="S13:S76" si="0">IF(Q13=0,0,Q13/M13)</f>
        <v>0.45934961790092521</v>
      </c>
      <c r="T13" s="27"/>
      <c r="U13" s="36">
        <f>IF(Q13=0,0,Q13/O13)</f>
        <v>0.21212200716845878</v>
      </c>
      <c r="V13" s="27"/>
    </row>
    <row r="14" spans="1:22" x14ac:dyDescent="0.25">
      <c r="A14" s="34" t="s">
        <v>38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5">
        <v>12592080.85</v>
      </c>
      <c r="N14" s="18"/>
      <c r="O14" s="35">
        <v>26500000</v>
      </c>
      <c r="P14" s="18"/>
      <c r="Q14" s="35">
        <v>5395892</v>
      </c>
      <c r="R14" s="18"/>
      <c r="S14" s="36">
        <f t="shared" si="0"/>
        <v>0.42851472002738927</v>
      </c>
      <c r="T14" s="27"/>
      <c r="U14" s="36">
        <f>IF(Q14=0,0,Q14/O14)</f>
        <v>0.20361856603773584</v>
      </c>
      <c r="V14" s="27"/>
    </row>
    <row r="15" spans="1:22" x14ac:dyDescent="0.25">
      <c r="A15" s="18" t="s">
        <v>39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38">
        <v>12592080.85</v>
      </c>
      <c r="N15" s="18"/>
      <c r="O15" s="38" t="s">
        <v>2</v>
      </c>
      <c r="P15" s="18"/>
      <c r="Q15" s="38">
        <v>5395892</v>
      </c>
      <c r="R15" s="18"/>
      <c r="S15" s="36">
        <f t="shared" si="0"/>
        <v>0.42851472002738927</v>
      </c>
      <c r="T15" s="27"/>
      <c r="U15" s="36"/>
      <c r="V15" s="27"/>
    </row>
    <row r="16" spans="1:22" x14ac:dyDescent="0.25">
      <c r="A16" s="34" t="s">
        <v>40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35">
        <v>236253.23</v>
      </c>
      <c r="N16" s="18"/>
      <c r="O16" s="35">
        <v>900000</v>
      </c>
      <c r="P16" s="18"/>
      <c r="Q16" s="35">
        <v>479257</v>
      </c>
      <c r="R16" s="18"/>
      <c r="S16" s="36">
        <f t="shared" si="0"/>
        <v>2.0285733236324428</v>
      </c>
      <c r="T16" s="27"/>
      <c r="U16" s="36">
        <f>IF(Q16=0,0,Q16/O16)</f>
        <v>0.5325077777777778</v>
      </c>
      <c r="V16" s="27"/>
    </row>
    <row r="17" spans="1:22" x14ac:dyDescent="0.25">
      <c r="A17" s="18" t="s">
        <v>41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8" t="s">
        <v>2</v>
      </c>
      <c r="N17" s="18"/>
      <c r="O17" s="38" t="s">
        <v>2</v>
      </c>
      <c r="P17" s="18"/>
      <c r="Q17" s="38">
        <v>33880</v>
      </c>
      <c r="R17" s="18"/>
      <c r="S17" s="36"/>
      <c r="T17" s="27"/>
      <c r="U17" s="36"/>
      <c r="V17" s="27"/>
    </row>
    <row r="18" spans="1:22" x14ac:dyDescent="0.25">
      <c r="A18" s="18" t="s">
        <v>42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38">
        <v>236253.23</v>
      </c>
      <c r="N18" s="18"/>
      <c r="O18" s="38" t="s">
        <v>2</v>
      </c>
      <c r="P18" s="18"/>
      <c r="Q18" s="38">
        <v>445377</v>
      </c>
      <c r="R18" s="18"/>
      <c r="S18" s="36">
        <f t="shared" si="0"/>
        <v>1.8851678768582338</v>
      </c>
      <c r="T18" s="27"/>
      <c r="U18" s="36"/>
      <c r="V18" s="27"/>
    </row>
    <row r="19" spans="1:22" x14ac:dyDescent="0.25">
      <c r="A19" s="34" t="s">
        <v>43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35">
        <v>55542.97</v>
      </c>
      <c r="N19" s="18"/>
      <c r="O19" s="35">
        <v>500000</v>
      </c>
      <c r="P19" s="18"/>
      <c r="Q19" s="35">
        <v>43055</v>
      </c>
      <c r="R19" s="18"/>
      <c r="S19" s="36">
        <f t="shared" si="0"/>
        <v>0.77516560601638695</v>
      </c>
      <c r="T19" s="27"/>
      <c r="U19" s="36">
        <f>IF(Q19=0,0,Q19/O19)</f>
        <v>8.6110000000000006E-2</v>
      </c>
      <c r="V19" s="27"/>
    </row>
    <row r="20" spans="1:22" x14ac:dyDescent="0.25">
      <c r="A20" s="18" t="s">
        <v>44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8">
        <v>55446.87</v>
      </c>
      <c r="N20" s="18"/>
      <c r="O20" s="38" t="s">
        <v>2</v>
      </c>
      <c r="P20" s="18"/>
      <c r="Q20" s="38">
        <v>40628</v>
      </c>
      <c r="R20" s="18"/>
      <c r="S20" s="36">
        <f t="shared" si="0"/>
        <v>0.73273748364876135</v>
      </c>
      <c r="T20" s="27"/>
      <c r="U20" s="36"/>
      <c r="V20" s="27"/>
    </row>
    <row r="21" spans="1:22" x14ac:dyDescent="0.25">
      <c r="A21" s="18" t="s">
        <v>45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8">
        <v>96.1</v>
      </c>
      <c r="N21" s="18"/>
      <c r="O21" s="38" t="s">
        <v>2</v>
      </c>
      <c r="P21" s="18"/>
      <c r="Q21" s="38">
        <v>2427</v>
      </c>
      <c r="R21" s="18"/>
      <c r="S21" s="36">
        <f t="shared" si="0"/>
        <v>25.254942767950052</v>
      </c>
      <c r="T21" s="27"/>
      <c r="U21" s="36"/>
      <c r="V21" s="27"/>
    </row>
    <row r="22" spans="1:22" x14ac:dyDescent="0.25">
      <c r="A22" s="34" t="s">
        <v>46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35">
        <v>2316714</v>
      </c>
      <c r="N22" s="18"/>
      <c r="O22" s="35">
        <v>10243308.58</v>
      </c>
      <c r="P22" s="18"/>
      <c r="Q22" s="35">
        <v>9200631</v>
      </c>
      <c r="R22" s="18"/>
      <c r="S22" s="36">
        <f t="shared" si="0"/>
        <v>3.9714142531188572</v>
      </c>
      <c r="T22" s="27"/>
      <c r="U22" s="36">
        <f>IF(Q22=0,0,Q22/O22)</f>
        <v>0.89820890663824948</v>
      </c>
      <c r="V22" s="27"/>
    </row>
    <row r="23" spans="1:22" x14ac:dyDescent="0.25">
      <c r="A23" s="34" t="s">
        <v>47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5" t="s">
        <v>2</v>
      </c>
      <c r="N23" s="18"/>
      <c r="O23" s="35">
        <v>750000</v>
      </c>
      <c r="P23" s="18"/>
      <c r="Q23" s="35" t="s">
        <v>2</v>
      </c>
      <c r="R23" s="18"/>
      <c r="S23" s="36"/>
      <c r="T23" s="27"/>
      <c r="U23" s="36"/>
      <c r="V23" s="27"/>
    </row>
    <row r="24" spans="1:22" x14ac:dyDescent="0.25">
      <c r="A24" s="34" t="s">
        <v>48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35">
        <v>653072</v>
      </c>
      <c r="N24" s="18"/>
      <c r="O24" s="35">
        <v>4925129.3099999996</v>
      </c>
      <c r="P24" s="18"/>
      <c r="Q24" s="35">
        <v>7598768</v>
      </c>
      <c r="R24" s="18"/>
      <c r="S24" s="36">
        <f t="shared" si="0"/>
        <v>11.635421515544994</v>
      </c>
      <c r="T24" s="27"/>
      <c r="U24" s="36">
        <f>IF(Q24=0,0,Q24/O24)</f>
        <v>1.5428565468466859</v>
      </c>
      <c r="V24" s="27"/>
    </row>
    <row r="25" spans="1:22" x14ac:dyDescent="0.25">
      <c r="A25" s="18" t="s">
        <v>49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38">
        <v>540950.87</v>
      </c>
      <c r="N25" s="18"/>
      <c r="O25" s="38" t="s">
        <v>2</v>
      </c>
      <c r="P25" s="18"/>
      <c r="Q25" s="38">
        <v>7598768</v>
      </c>
      <c r="R25" s="18"/>
      <c r="S25" s="36">
        <f t="shared" si="0"/>
        <v>14.047057545170414</v>
      </c>
      <c r="T25" s="27"/>
      <c r="U25" s="36"/>
      <c r="V25" s="27"/>
    </row>
    <row r="26" spans="1:22" x14ac:dyDescent="0.25">
      <c r="A26" s="18" t="s">
        <v>50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38">
        <v>112121.13</v>
      </c>
      <c r="N26" s="18"/>
      <c r="O26" s="38" t="s">
        <v>2</v>
      </c>
      <c r="P26" s="18"/>
      <c r="Q26" s="38" t="s">
        <v>2</v>
      </c>
      <c r="R26" s="18"/>
      <c r="S26" s="36"/>
      <c r="T26" s="27"/>
      <c r="U26" s="36"/>
      <c r="V26" s="27"/>
    </row>
    <row r="27" spans="1:22" x14ac:dyDescent="0.25">
      <c r="A27" s="34" t="s">
        <v>51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35">
        <v>17197.04</v>
      </c>
      <c r="N27" s="18"/>
      <c r="O27" s="35">
        <v>505000</v>
      </c>
      <c r="P27" s="18"/>
      <c r="Q27" s="35">
        <v>2878</v>
      </c>
      <c r="R27" s="18"/>
      <c r="S27" s="36">
        <f t="shared" si="0"/>
        <v>0.16735438191688801</v>
      </c>
      <c r="T27" s="27"/>
      <c r="U27" s="36">
        <f>IF(Q27=0,0,Q27/O27)</f>
        <v>5.699009900990099E-3</v>
      </c>
      <c r="V27" s="27"/>
    </row>
    <row r="28" spans="1:22" x14ac:dyDescent="0.25">
      <c r="A28" s="18" t="s">
        <v>52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38">
        <v>17197.04</v>
      </c>
      <c r="N28" s="18"/>
      <c r="O28" s="38" t="s">
        <v>2</v>
      </c>
      <c r="P28" s="18"/>
      <c r="Q28" s="38">
        <v>2878</v>
      </c>
      <c r="R28" s="18"/>
      <c r="S28" s="36">
        <f t="shared" si="0"/>
        <v>0.16735438191688801</v>
      </c>
      <c r="T28" s="27"/>
      <c r="U28" s="36"/>
      <c r="V28" s="27"/>
    </row>
    <row r="29" spans="1:22" x14ac:dyDescent="0.25">
      <c r="A29" s="34" t="s">
        <v>53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5">
        <v>1261529.82</v>
      </c>
      <c r="N29" s="18"/>
      <c r="O29" s="35">
        <v>2618909</v>
      </c>
      <c r="P29" s="18"/>
      <c r="Q29" s="35">
        <v>1234285</v>
      </c>
      <c r="R29" s="18"/>
      <c r="S29" s="36">
        <f t="shared" si="0"/>
        <v>0.97840334840439991</v>
      </c>
      <c r="T29" s="27"/>
      <c r="U29" s="36">
        <f>IF(Q29=0,0,Q29/O29)</f>
        <v>0.47129739903142875</v>
      </c>
      <c r="V29" s="27"/>
    </row>
    <row r="30" spans="1:22" x14ac:dyDescent="0.25">
      <c r="A30" s="18" t="s">
        <v>54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38">
        <v>1261529.82</v>
      </c>
      <c r="N30" s="18"/>
      <c r="O30" s="38" t="s">
        <v>2</v>
      </c>
      <c r="P30" s="18"/>
      <c r="Q30" s="38">
        <v>1234285</v>
      </c>
      <c r="R30" s="18"/>
      <c r="S30" s="36">
        <f t="shared" si="0"/>
        <v>0.97840334840439991</v>
      </c>
      <c r="T30" s="27"/>
      <c r="U30" s="36"/>
      <c r="V30" s="27"/>
    </row>
    <row r="31" spans="1:22" x14ac:dyDescent="0.25">
      <c r="A31" s="34" t="s">
        <v>55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35" t="s">
        <v>2</v>
      </c>
      <c r="N31" s="18"/>
      <c r="O31" s="35">
        <v>1444270.27</v>
      </c>
      <c r="P31" s="18"/>
      <c r="Q31" s="35">
        <v>364700</v>
      </c>
      <c r="R31" s="18"/>
      <c r="S31" s="36"/>
      <c r="T31" s="27"/>
      <c r="U31" s="36">
        <f>IF(Q31=0,0,Q31/O31)</f>
        <v>0.25251506423378778</v>
      </c>
      <c r="V31" s="27"/>
    </row>
    <row r="32" spans="1:22" x14ac:dyDescent="0.25">
      <c r="A32" s="34" t="s">
        <v>56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35">
        <v>676500.95</v>
      </c>
      <c r="N32" s="18"/>
      <c r="O32" s="35">
        <v>910000</v>
      </c>
      <c r="P32" s="18"/>
      <c r="Q32" s="35">
        <v>1033585</v>
      </c>
      <c r="R32" s="18"/>
      <c r="S32" s="36">
        <f t="shared" si="0"/>
        <v>1.5278396874387243</v>
      </c>
      <c r="T32" s="27"/>
      <c r="U32" s="36">
        <f>IF(Q32=0,0,Q32/O32)</f>
        <v>1.1358076923076923</v>
      </c>
      <c r="V32" s="27"/>
    </row>
    <row r="33" spans="1:22" x14ac:dyDescent="0.25">
      <c r="A33" s="34" t="s">
        <v>57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35">
        <v>57.39</v>
      </c>
      <c r="N33" s="18"/>
      <c r="O33" s="35">
        <v>10000</v>
      </c>
      <c r="P33" s="18"/>
      <c r="Q33" s="35">
        <v>35</v>
      </c>
      <c r="R33" s="18"/>
      <c r="S33" s="36">
        <f t="shared" si="0"/>
        <v>0.60986234535633388</v>
      </c>
      <c r="T33" s="27"/>
      <c r="U33" s="36">
        <f>IF(Q33=0,0,Q33/O33)</f>
        <v>3.5000000000000001E-3</v>
      </c>
      <c r="V33" s="27"/>
    </row>
    <row r="34" spans="1:22" x14ac:dyDescent="0.25">
      <c r="A34" s="18" t="s">
        <v>58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38">
        <v>57.39</v>
      </c>
      <c r="N34" s="18"/>
      <c r="O34" s="38" t="s">
        <v>2</v>
      </c>
      <c r="P34" s="18"/>
      <c r="Q34" s="38">
        <v>35</v>
      </c>
      <c r="R34" s="18"/>
      <c r="S34" s="36">
        <f t="shared" si="0"/>
        <v>0.60986234535633388</v>
      </c>
      <c r="T34" s="27"/>
      <c r="U34" s="36"/>
      <c r="V34" s="27"/>
    </row>
    <row r="35" spans="1:22" x14ac:dyDescent="0.25">
      <c r="A35" s="34" t="s">
        <v>59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35">
        <v>676443.56</v>
      </c>
      <c r="N35" s="18"/>
      <c r="O35" s="35">
        <v>900000</v>
      </c>
      <c r="P35" s="18"/>
      <c r="Q35" s="35">
        <v>1033550</v>
      </c>
      <c r="R35" s="18"/>
      <c r="S35" s="36">
        <f t="shared" si="0"/>
        <v>1.5279175693534579</v>
      </c>
      <c r="T35" s="27"/>
      <c r="U35" s="36">
        <f>IF(Q35=0,0,Q35/O35)</f>
        <v>1.1483888888888889</v>
      </c>
      <c r="V35" s="27"/>
    </row>
    <row r="36" spans="1:22" x14ac:dyDescent="0.25">
      <c r="A36" s="18" t="s">
        <v>60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38">
        <v>624928.55000000005</v>
      </c>
      <c r="N36" s="18"/>
      <c r="O36" s="38" t="s">
        <v>2</v>
      </c>
      <c r="P36" s="18"/>
      <c r="Q36" s="38">
        <v>991965</v>
      </c>
      <c r="R36" s="18"/>
      <c r="S36" s="36">
        <f t="shared" si="0"/>
        <v>1.5873254630469353</v>
      </c>
      <c r="T36" s="27"/>
      <c r="U36" s="36"/>
      <c r="V36" s="27"/>
    </row>
    <row r="37" spans="1:22" x14ac:dyDescent="0.25">
      <c r="A37" s="18" t="s">
        <v>61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38">
        <v>51515.01</v>
      </c>
      <c r="N37" s="18"/>
      <c r="O37" s="38" t="s">
        <v>2</v>
      </c>
      <c r="P37" s="18"/>
      <c r="Q37" s="38">
        <v>41585</v>
      </c>
      <c r="R37" s="18"/>
      <c r="S37" s="36">
        <f t="shared" si="0"/>
        <v>0.80724045283112622</v>
      </c>
      <c r="T37" s="27"/>
      <c r="U37" s="36"/>
      <c r="V37" s="27"/>
    </row>
    <row r="38" spans="1:22" x14ac:dyDescent="0.25">
      <c r="A38" s="34" t="s">
        <v>62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35">
        <v>1541741</v>
      </c>
      <c r="N38" s="18"/>
      <c r="O38" s="35">
        <v>10037250</v>
      </c>
      <c r="P38" s="18"/>
      <c r="Q38" s="35">
        <v>2655566</v>
      </c>
      <c r="R38" s="18"/>
      <c r="S38" s="36">
        <f t="shared" si="0"/>
        <v>1.7224462474566091</v>
      </c>
      <c r="T38" s="27"/>
      <c r="U38" s="36">
        <f>IF(Q38=0,0,Q38/O38)</f>
        <v>0.26457107275399139</v>
      </c>
      <c r="V38" s="27"/>
    </row>
    <row r="39" spans="1:22" x14ac:dyDescent="0.25">
      <c r="A39" s="34" t="s">
        <v>63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35">
        <v>78163.95</v>
      </c>
      <c r="N39" s="18"/>
      <c r="O39" s="35">
        <v>400000</v>
      </c>
      <c r="P39" s="18"/>
      <c r="Q39" s="35">
        <v>90898</v>
      </c>
      <c r="R39" s="18"/>
      <c r="S39" s="36">
        <f t="shared" si="0"/>
        <v>1.1629146172884048</v>
      </c>
      <c r="T39" s="27"/>
      <c r="U39" s="36">
        <f>IF(Q39=0,0,Q39/O39)</f>
        <v>0.227245</v>
      </c>
      <c r="V39" s="27"/>
    </row>
    <row r="40" spans="1:22" x14ac:dyDescent="0.25">
      <c r="A40" s="18" t="s">
        <v>64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38">
        <v>500</v>
      </c>
      <c r="N40" s="18"/>
      <c r="O40" s="38" t="s">
        <v>2</v>
      </c>
      <c r="P40" s="18"/>
      <c r="Q40" s="38" t="s">
        <v>2</v>
      </c>
      <c r="R40" s="18"/>
      <c r="S40" s="36"/>
      <c r="T40" s="27"/>
      <c r="U40" s="36"/>
      <c r="V40" s="27"/>
    </row>
    <row r="41" spans="1:22" x14ac:dyDescent="0.25">
      <c r="A41" s="18" t="s">
        <v>65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38">
        <v>72868.88</v>
      </c>
      <c r="N41" s="18"/>
      <c r="O41" s="38" t="s">
        <v>2</v>
      </c>
      <c r="P41" s="18"/>
      <c r="Q41" s="38">
        <v>86517</v>
      </c>
      <c r="R41" s="18"/>
      <c r="S41" s="36">
        <f t="shared" si="0"/>
        <v>1.1872969640812374</v>
      </c>
      <c r="T41" s="27"/>
      <c r="U41" s="36"/>
      <c r="V41" s="27"/>
    </row>
    <row r="42" spans="1:22" x14ac:dyDescent="0.25">
      <c r="A42" s="18" t="s">
        <v>66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38">
        <v>4795.07</v>
      </c>
      <c r="N42" s="18"/>
      <c r="O42" s="38" t="s">
        <v>2</v>
      </c>
      <c r="P42" s="18"/>
      <c r="Q42" s="38">
        <v>4381</v>
      </c>
      <c r="R42" s="18"/>
      <c r="S42" s="36">
        <f t="shared" si="0"/>
        <v>0.91364672465678298</v>
      </c>
      <c r="T42" s="27"/>
      <c r="U42" s="36"/>
      <c r="V42" s="27"/>
    </row>
    <row r="43" spans="1:22" x14ac:dyDescent="0.25">
      <c r="A43" s="34" t="s">
        <v>67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35">
        <v>1133469</v>
      </c>
      <c r="N43" s="18"/>
      <c r="O43" s="35">
        <v>4437250</v>
      </c>
      <c r="P43" s="18"/>
      <c r="Q43" s="35">
        <v>1506307</v>
      </c>
      <c r="R43" s="18"/>
      <c r="S43" s="36">
        <f t="shared" si="0"/>
        <v>1.3289353303883917</v>
      </c>
      <c r="T43" s="27"/>
      <c r="U43" s="36">
        <f>IF(Q43=0,0,Q43/O43)</f>
        <v>0.3394685897797059</v>
      </c>
      <c r="V43" s="27"/>
    </row>
    <row r="44" spans="1:22" x14ac:dyDescent="0.25">
      <c r="A44" s="18" t="s">
        <v>68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38">
        <v>1512</v>
      </c>
      <c r="N44" s="18"/>
      <c r="O44" s="38" t="s">
        <v>2</v>
      </c>
      <c r="P44" s="18"/>
      <c r="Q44" s="38" t="s">
        <v>2</v>
      </c>
      <c r="R44" s="18"/>
      <c r="S44" s="36"/>
      <c r="T44" s="27"/>
      <c r="U44" s="36"/>
      <c r="V44" s="27"/>
    </row>
    <row r="45" spans="1:22" x14ac:dyDescent="0.25">
      <c r="A45" s="18" t="s">
        <v>69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38">
        <v>23748.36</v>
      </c>
      <c r="N45" s="18"/>
      <c r="O45" s="38" t="s">
        <v>2</v>
      </c>
      <c r="P45" s="18"/>
      <c r="Q45" s="38">
        <v>5962</v>
      </c>
      <c r="R45" s="18"/>
      <c r="S45" s="36">
        <f t="shared" si="0"/>
        <v>0.25104891453557215</v>
      </c>
      <c r="T45" s="27"/>
      <c r="U45" s="36"/>
      <c r="V45" s="27"/>
    </row>
    <row r="46" spans="1:22" x14ac:dyDescent="0.25">
      <c r="A46" s="18" t="s">
        <v>70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38">
        <v>486.2</v>
      </c>
      <c r="N46" s="18"/>
      <c r="O46" s="38" t="s">
        <v>2</v>
      </c>
      <c r="P46" s="18"/>
      <c r="Q46" s="38">
        <v>329</v>
      </c>
      <c r="R46" s="18"/>
      <c r="S46" s="36">
        <f t="shared" si="0"/>
        <v>0.67667626491155908</v>
      </c>
      <c r="T46" s="27"/>
      <c r="U46" s="36"/>
      <c r="V46" s="27"/>
    </row>
    <row r="47" spans="1:22" x14ac:dyDescent="0.25">
      <c r="A47" s="18" t="s">
        <v>71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38">
        <v>1107723</v>
      </c>
      <c r="N47" s="18"/>
      <c r="O47" s="38" t="s">
        <v>2</v>
      </c>
      <c r="P47" s="18"/>
      <c r="Q47" s="38">
        <v>1500016</v>
      </c>
      <c r="R47" s="18"/>
      <c r="S47" s="36">
        <f t="shared" si="0"/>
        <v>1.3541435900491368</v>
      </c>
      <c r="T47" s="27"/>
      <c r="U47" s="36"/>
      <c r="V47" s="27"/>
    </row>
    <row r="48" spans="1:22" x14ac:dyDescent="0.25">
      <c r="A48" s="34" t="s">
        <v>72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35">
        <v>330108.06</v>
      </c>
      <c r="N48" s="18"/>
      <c r="O48" s="35">
        <v>5200000</v>
      </c>
      <c r="P48" s="18"/>
      <c r="Q48" s="35">
        <v>1058361</v>
      </c>
      <c r="R48" s="18"/>
      <c r="S48" s="36">
        <f t="shared" si="0"/>
        <v>3.2061046918999798</v>
      </c>
      <c r="T48" s="27"/>
      <c r="U48" s="36">
        <f>IF(Q48=0,0,Q48/O48)</f>
        <v>0.20353096153846154</v>
      </c>
      <c r="V48" s="27"/>
    </row>
    <row r="49" spans="1:22" x14ac:dyDescent="0.25">
      <c r="A49" s="18" t="s">
        <v>73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38">
        <v>71523.570000000007</v>
      </c>
      <c r="N49" s="18"/>
      <c r="O49" s="38" t="s">
        <v>2</v>
      </c>
      <c r="P49" s="18"/>
      <c r="Q49" s="38">
        <v>179018</v>
      </c>
      <c r="R49" s="18"/>
      <c r="S49" s="36">
        <f t="shared" si="0"/>
        <v>2.5029231622526669</v>
      </c>
      <c r="T49" s="27"/>
      <c r="U49" s="36"/>
      <c r="V49" s="27"/>
    </row>
    <row r="50" spans="1:22" x14ac:dyDescent="0.25">
      <c r="A50" s="18" t="s">
        <v>74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38">
        <v>258584.49</v>
      </c>
      <c r="N50" s="18"/>
      <c r="O50" s="38" t="s">
        <v>2</v>
      </c>
      <c r="P50" s="18"/>
      <c r="Q50" s="38">
        <v>879343</v>
      </c>
      <c r="R50" s="18"/>
      <c r="S50" s="36">
        <f t="shared" si="0"/>
        <v>3.4006022557656106</v>
      </c>
      <c r="T50" s="27"/>
      <c r="U50" s="36"/>
      <c r="V50" s="27"/>
    </row>
    <row r="51" spans="1:22" x14ac:dyDescent="0.25">
      <c r="A51" s="34" t="s">
        <v>75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35">
        <v>49508</v>
      </c>
      <c r="N51" s="18"/>
      <c r="O51" s="35">
        <v>54000</v>
      </c>
      <c r="P51" s="18"/>
      <c r="Q51" s="35">
        <v>23890</v>
      </c>
      <c r="R51" s="18"/>
      <c r="S51" s="36">
        <f t="shared" si="0"/>
        <v>0.48254827502625836</v>
      </c>
      <c r="T51" s="27"/>
      <c r="U51" s="36">
        <f>IF(Q51=0,0,Q51/O51)</f>
        <v>0.44240740740740742</v>
      </c>
      <c r="V51" s="27"/>
    </row>
    <row r="52" spans="1:22" x14ac:dyDescent="0.25">
      <c r="A52" s="34" t="s">
        <v>76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35">
        <v>48908</v>
      </c>
      <c r="N52" s="18"/>
      <c r="O52" s="35">
        <v>49000</v>
      </c>
      <c r="P52" s="18"/>
      <c r="Q52" s="35">
        <v>22690</v>
      </c>
      <c r="R52" s="18"/>
      <c r="S52" s="36">
        <f t="shared" si="0"/>
        <v>0.46393228101742046</v>
      </c>
      <c r="T52" s="27"/>
      <c r="U52" s="36">
        <f>IF(Q52=0,0,Q52/O52)</f>
        <v>0.46306122448979592</v>
      </c>
      <c r="V52" s="27"/>
    </row>
    <row r="53" spans="1:22" x14ac:dyDescent="0.25">
      <c r="A53" s="34" t="s">
        <v>77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35">
        <v>600</v>
      </c>
      <c r="N53" s="18"/>
      <c r="O53" s="35">
        <v>5000</v>
      </c>
      <c r="P53" s="18"/>
      <c r="Q53" s="35">
        <v>1200</v>
      </c>
      <c r="R53" s="18"/>
      <c r="S53" s="36">
        <f t="shared" si="0"/>
        <v>2</v>
      </c>
      <c r="T53" s="27"/>
      <c r="U53" s="36">
        <f>IF(Q53=0,0,Q53/O53)</f>
        <v>0.24</v>
      </c>
      <c r="V53" s="27"/>
    </row>
    <row r="54" spans="1:22" x14ac:dyDescent="0.25">
      <c r="A54" s="34" t="s">
        <v>78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35" t="s">
        <v>2</v>
      </c>
      <c r="N54" s="18"/>
      <c r="O54" s="35">
        <v>12000</v>
      </c>
      <c r="P54" s="18"/>
      <c r="Q54" s="35" t="s">
        <v>2</v>
      </c>
      <c r="R54" s="18"/>
      <c r="S54" s="36"/>
      <c r="T54" s="27"/>
      <c r="U54" s="36"/>
      <c r="V54" s="27"/>
    </row>
    <row r="55" spans="1:22" x14ac:dyDescent="0.25">
      <c r="A55" s="34" t="s">
        <v>79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35" t="s">
        <v>2</v>
      </c>
      <c r="N55" s="18"/>
      <c r="O55" s="35">
        <v>12000</v>
      </c>
      <c r="P55" s="18"/>
      <c r="Q55" s="35" t="s">
        <v>2</v>
      </c>
      <c r="R55" s="18"/>
      <c r="S55" s="36"/>
      <c r="T55" s="27"/>
      <c r="U55" s="36"/>
      <c r="V55" s="27"/>
    </row>
    <row r="56" spans="1:22" x14ac:dyDescent="0.25">
      <c r="A56" s="34" t="s">
        <v>22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35">
        <v>200540.44</v>
      </c>
      <c r="N56" s="18"/>
      <c r="O56" s="35">
        <v>1350000</v>
      </c>
      <c r="P56" s="18"/>
      <c r="Q56" s="35">
        <v>67057.279999999999</v>
      </c>
      <c r="R56" s="18"/>
      <c r="S56" s="36">
        <f t="shared" si="0"/>
        <v>0.33438283071484232</v>
      </c>
      <c r="T56" s="27"/>
      <c r="U56" s="36">
        <f>IF(Q56=0,0,Q56/O56)</f>
        <v>4.9672059259259257E-2</v>
      </c>
      <c r="V56" s="27"/>
    </row>
    <row r="57" spans="1:22" x14ac:dyDescent="0.25">
      <c r="A57" s="34" t="s">
        <v>80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35">
        <v>200540.44</v>
      </c>
      <c r="N57" s="18"/>
      <c r="O57" s="35">
        <v>1350000</v>
      </c>
      <c r="P57" s="18"/>
      <c r="Q57" s="35">
        <v>67057.279999999999</v>
      </c>
      <c r="R57" s="18"/>
      <c r="S57" s="36">
        <f t="shared" si="0"/>
        <v>0.33438283071484232</v>
      </c>
      <c r="T57" s="27"/>
      <c r="U57" s="36">
        <f>IF(Q57=0,0,Q57/O57)</f>
        <v>4.9672059259259257E-2</v>
      </c>
      <c r="V57" s="27"/>
    </row>
    <row r="58" spans="1:22" x14ac:dyDescent="0.25">
      <c r="A58" s="34" t="s">
        <v>81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35">
        <v>200540.44</v>
      </c>
      <c r="N58" s="18"/>
      <c r="O58" s="35">
        <v>1350000</v>
      </c>
      <c r="P58" s="18"/>
      <c r="Q58" s="35">
        <v>67057.279999999999</v>
      </c>
      <c r="R58" s="18"/>
      <c r="S58" s="36">
        <f t="shared" si="0"/>
        <v>0.33438283071484232</v>
      </c>
      <c r="T58" s="27"/>
      <c r="U58" s="36">
        <f>IF(Q58=0,0,Q58/O58)</f>
        <v>4.9672059259259257E-2</v>
      </c>
      <c r="V58" s="27"/>
    </row>
    <row r="59" spans="1:22" x14ac:dyDescent="0.25">
      <c r="A59" s="18" t="s">
        <v>82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38">
        <v>75323.69</v>
      </c>
      <c r="N59" s="18"/>
      <c r="O59" s="38" t="s">
        <v>2</v>
      </c>
      <c r="P59" s="18"/>
      <c r="Q59" s="38">
        <v>50803</v>
      </c>
      <c r="R59" s="18"/>
      <c r="S59" s="36">
        <f t="shared" si="0"/>
        <v>0.67446244335613403</v>
      </c>
      <c r="T59" s="27"/>
      <c r="U59" s="36"/>
      <c r="V59" s="27"/>
    </row>
    <row r="60" spans="1:22" x14ac:dyDescent="0.25">
      <c r="A60" s="18" t="s">
        <v>83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38">
        <v>125216.75</v>
      </c>
      <c r="N60" s="18"/>
      <c r="O60" s="38" t="s">
        <v>2</v>
      </c>
      <c r="P60" s="18"/>
      <c r="Q60" s="38">
        <v>16254.28</v>
      </c>
      <c r="R60" s="18"/>
      <c r="S60" s="36">
        <f t="shared" si="0"/>
        <v>0.12980915093228343</v>
      </c>
      <c r="T60" s="27"/>
      <c r="U60" s="36"/>
      <c r="V60" s="27"/>
    </row>
    <row r="61" spans="1:22" x14ac:dyDescent="0.25">
      <c r="A61" s="34" t="s">
        <v>24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35">
        <v>15179275.15</v>
      </c>
      <c r="N61" s="18"/>
      <c r="O61" s="35">
        <v>42971878.579999998</v>
      </c>
      <c r="P61" s="18"/>
      <c r="Q61" s="35">
        <v>19436451</v>
      </c>
      <c r="R61" s="18"/>
      <c r="S61" s="36">
        <f t="shared" si="0"/>
        <v>1.2804597589760405</v>
      </c>
      <c r="T61" s="27"/>
      <c r="U61" s="36">
        <f>IF(Q61=0,0,Q61/O61)</f>
        <v>0.45230629058526023</v>
      </c>
      <c r="V61" s="27"/>
    </row>
    <row r="62" spans="1:22" x14ac:dyDescent="0.25">
      <c r="A62" s="34" t="s">
        <v>84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35">
        <v>5456536.0499999998</v>
      </c>
      <c r="N62" s="18"/>
      <c r="O62" s="35">
        <v>14122844.58</v>
      </c>
      <c r="P62" s="18"/>
      <c r="Q62" s="35">
        <v>6556526</v>
      </c>
      <c r="R62" s="18"/>
      <c r="S62" s="36">
        <f t="shared" si="0"/>
        <v>1.2015912549501071</v>
      </c>
      <c r="T62" s="27"/>
      <c r="U62" s="36">
        <f>IF(Q62=0,0,Q62/O62)</f>
        <v>0.46424967455104571</v>
      </c>
      <c r="V62" s="27"/>
    </row>
    <row r="63" spans="1:22" x14ac:dyDescent="0.25">
      <c r="A63" s="34" t="s">
        <v>85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35">
        <v>4565839.05</v>
      </c>
      <c r="N63" s="18"/>
      <c r="O63" s="35">
        <v>11357122.02</v>
      </c>
      <c r="P63" s="18"/>
      <c r="Q63" s="35">
        <v>5512106</v>
      </c>
      <c r="R63" s="18"/>
      <c r="S63" s="36">
        <f t="shared" si="0"/>
        <v>1.2072493006515419</v>
      </c>
      <c r="T63" s="27"/>
      <c r="U63" s="36">
        <f>IF(Q63=0,0,Q63/O63)</f>
        <v>0.48534355713473265</v>
      </c>
      <c r="V63" s="27"/>
    </row>
    <row r="64" spans="1:22" x14ac:dyDescent="0.25">
      <c r="A64" s="18" t="s">
        <v>86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38">
        <v>4565839.05</v>
      </c>
      <c r="N64" s="18"/>
      <c r="O64" s="38" t="s">
        <v>2</v>
      </c>
      <c r="P64" s="18"/>
      <c r="Q64" s="38">
        <v>5512106</v>
      </c>
      <c r="R64" s="18"/>
      <c r="S64" s="36">
        <f t="shared" si="0"/>
        <v>1.2072493006515419</v>
      </c>
      <c r="T64" s="27"/>
      <c r="U64" s="36"/>
      <c r="V64" s="27"/>
    </row>
    <row r="65" spans="1:22" x14ac:dyDescent="0.25">
      <c r="A65" s="34" t="s">
        <v>87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35">
        <v>53606</v>
      </c>
      <c r="N65" s="18"/>
      <c r="O65" s="35">
        <v>700612</v>
      </c>
      <c r="P65" s="18"/>
      <c r="Q65" s="35">
        <v>52994</v>
      </c>
      <c r="R65" s="18"/>
      <c r="S65" s="36">
        <f t="shared" si="0"/>
        <v>0.98858336753348508</v>
      </c>
      <c r="T65" s="27"/>
      <c r="U65" s="36">
        <f>IF(Q65=0,0,Q65/O65)</f>
        <v>7.5639583678269853E-2</v>
      </c>
      <c r="V65" s="27"/>
    </row>
    <row r="66" spans="1:22" x14ac:dyDescent="0.25">
      <c r="A66" s="18" t="s">
        <v>88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38">
        <v>53606</v>
      </c>
      <c r="N66" s="18"/>
      <c r="O66" s="38" t="s">
        <v>2</v>
      </c>
      <c r="P66" s="18"/>
      <c r="Q66" s="38">
        <v>52994</v>
      </c>
      <c r="R66" s="18"/>
      <c r="S66" s="36">
        <f t="shared" si="0"/>
        <v>0.98858336753348508</v>
      </c>
      <c r="T66" s="27"/>
      <c r="U66" s="36"/>
      <c r="V66" s="27"/>
    </row>
    <row r="67" spans="1:22" x14ac:dyDescent="0.25">
      <c r="A67" s="34" t="s">
        <v>89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35">
        <v>837091</v>
      </c>
      <c r="N67" s="18"/>
      <c r="O67" s="35">
        <v>2065110.56</v>
      </c>
      <c r="P67" s="18"/>
      <c r="Q67" s="35">
        <v>991426</v>
      </c>
      <c r="R67" s="18"/>
      <c r="S67" s="36">
        <f t="shared" si="0"/>
        <v>1.1843706359284714</v>
      </c>
      <c r="T67" s="27"/>
      <c r="U67" s="36">
        <f>IF(Q67=0,0,Q67/O67)</f>
        <v>0.48008373943911264</v>
      </c>
      <c r="V67" s="27"/>
    </row>
    <row r="68" spans="1:22" x14ac:dyDescent="0.25">
      <c r="A68" s="18" t="s">
        <v>90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38">
        <v>89511</v>
      </c>
      <c r="N68" s="18"/>
      <c r="O68" s="38" t="s">
        <v>2</v>
      </c>
      <c r="P68" s="18"/>
      <c r="Q68" s="38">
        <v>89137</v>
      </c>
      <c r="R68" s="18"/>
      <c r="S68" s="36">
        <f t="shared" si="0"/>
        <v>0.99582174257912437</v>
      </c>
      <c r="T68" s="27"/>
      <c r="U68" s="36"/>
      <c r="V68" s="27"/>
    </row>
    <row r="69" spans="1:22" x14ac:dyDescent="0.25">
      <c r="A69" s="18" t="s">
        <v>91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38">
        <v>747580</v>
      </c>
      <c r="N69" s="18"/>
      <c r="O69" s="38" t="s">
        <v>2</v>
      </c>
      <c r="P69" s="18"/>
      <c r="Q69" s="38">
        <v>902289</v>
      </c>
      <c r="R69" s="18"/>
      <c r="S69" s="36">
        <f t="shared" si="0"/>
        <v>1.2069464137617378</v>
      </c>
      <c r="T69" s="27"/>
      <c r="U69" s="36"/>
      <c r="V69" s="27"/>
    </row>
    <row r="70" spans="1:22" x14ac:dyDescent="0.25">
      <c r="A70" s="34" t="s">
        <v>92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35">
        <v>4496910</v>
      </c>
      <c r="N70" s="18"/>
      <c r="O70" s="35">
        <v>14476395</v>
      </c>
      <c r="P70" s="18"/>
      <c r="Q70" s="35">
        <v>7947750</v>
      </c>
      <c r="R70" s="18"/>
      <c r="S70" s="36">
        <f t="shared" si="0"/>
        <v>1.7673802677838784</v>
      </c>
      <c r="T70" s="27"/>
      <c r="U70" s="36">
        <f>IF(Q70=0,0,Q70/O70)</f>
        <v>0.54901444731233151</v>
      </c>
      <c r="V70" s="27"/>
    </row>
    <row r="71" spans="1:22" x14ac:dyDescent="0.25">
      <c r="A71" s="34" t="s">
        <v>93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35">
        <v>112418</v>
      </c>
      <c r="N71" s="18"/>
      <c r="O71" s="35">
        <v>364188</v>
      </c>
      <c r="P71" s="18"/>
      <c r="Q71" s="35">
        <v>150224</v>
      </c>
      <c r="R71" s="18"/>
      <c r="S71" s="36">
        <f t="shared" si="0"/>
        <v>1.3362984575423864</v>
      </c>
      <c r="T71" s="27"/>
      <c r="U71" s="36">
        <f>IF(Q71=0,0,Q71/O71)</f>
        <v>0.4124902522872802</v>
      </c>
      <c r="V71" s="27"/>
    </row>
    <row r="72" spans="1:22" x14ac:dyDescent="0.25">
      <c r="A72" s="18" t="s">
        <v>94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38">
        <v>15426</v>
      </c>
      <c r="N72" s="18"/>
      <c r="O72" s="38" t="s">
        <v>2</v>
      </c>
      <c r="P72" s="18"/>
      <c r="Q72" s="38">
        <v>11197</v>
      </c>
      <c r="R72" s="18"/>
      <c r="S72" s="36">
        <f t="shared" si="0"/>
        <v>0.72585245689096334</v>
      </c>
      <c r="T72" s="27"/>
      <c r="U72" s="36"/>
      <c r="V72" s="27"/>
    </row>
    <row r="73" spans="1:22" x14ac:dyDescent="0.25">
      <c r="A73" s="18" t="s">
        <v>95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38">
        <v>89723</v>
      </c>
      <c r="N73" s="18"/>
      <c r="O73" s="38" t="s">
        <v>2</v>
      </c>
      <c r="P73" s="18"/>
      <c r="Q73" s="38">
        <v>119672</v>
      </c>
      <c r="R73" s="18"/>
      <c r="S73" s="36">
        <f t="shared" si="0"/>
        <v>1.3337940104543986</v>
      </c>
      <c r="T73" s="27"/>
      <c r="U73" s="36"/>
      <c r="V73" s="27"/>
    </row>
    <row r="74" spans="1:22" x14ac:dyDescent="0.25">
      <c r="A74" s="18" t="s">
        <v>96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38">
        <v>6599</v>
      </c>
      <c r="N74" s="18"/>
      <c r="O74" s="38" t="s">
        <v>2</v>
      </c>
      <c r="P74" s="18"/>
      <c r="Q74" s="38">
        <v>16272</v>
      </c>
      <c r="R74" s="18"/>
      <c r="S74" s="36">
        <f t="shared" si="0"/>
        <v>2.4658281557811788</v>
      </c>
      <c r="T74" s="27"/>
      <c r="U74" s="36"/>
      <c r="V74" s="27"/>
    </row>
    <row r="75" spans="1:22" x14ac:dyDescent="0.25">
      <c r="A75" s="18" t="s">
        <v>97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38">
        <v>670</v>
      </c>
      <c r="N75" s="18"/>
      <c r="O75" s="38" t="s">
        <v>2</v>
      </c>
      <c r="P75" s="18"/>
      <c r="Q75" s="38">
        <v>3083</v>
      </c>
      <c r="R75" s="18"/>
      <c r="S75" s="36">
        <f t="shared" si="0"/>
        <v>4.6014925373134332</v>
      </c>
      <c r="T75" s="27"/>
      <c r="U75" s="36"/>
      <c r="V75" s="27"/>
    </row>
    <row r="76" spans="1:22" x14ac:dyDescent="0.25">
      <c r="A76" s="34" t="s">
        <v>98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35">
        <v>1389298</v>
      </c>
      <c r="N76" s="18"/>
      <c r="O76" s="35">
        <v>3697600</v>
      </c>
      <c r="P76" s="18"/>
      <c r="Q76" s="35">
        <v>2118048</v>
      </c>
      <c r="R76" s="18"/>
      <c r="S76" s="36">
        <f t="shared" si="0"/>
        <v>1.5245454898805009</v>
      </c>
      <c r="T76" s="27"/>
      <c r="U76" s="36">
        <f>IF(Q76=0,0,Q76/O76)</f>
        <v>0.57281696235395929</v>
      </c>
      <c r="V76" s="27"/>
    </row>
    <row r="77" spans="1:22" x14ac:dyDescent="0.25">
      <c r="A77" s="18" t="s">
        <v>99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38">
        <v>196494</v>
      </c>
      <c r="N77" s="18"/>
      <c r="O77" s="38" t="s">
        <v>2</v>
      </c>
      <c r="P77" s="18"/>
      <c r="Q77" s="38">
        <v>183111</v>
      </c>
      <c r="R77" s="18"/>
      <c r="S77" s="36">
        <f t="shared" ref="S77:S140" si="1">IF(Q77=0,0,Q77/M77)</f>
        <v>0.93189105010840023</v>
      </c>
      <c r="T77" s="27"/>
      <c r="U77" s="36"/>
      <c r="V77" s="27"/>
    </row>
    <row r="78" spans="1:22" x14ac:dyDescent="0.25">
      <c r="A78" s="18" t="s">
        <v>100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38">
        <v>220144</v>
      </c>
      <c r="N78" s="18"/>
      <c r="O78" s="38" t="s">
        <v>2</v>
      </c>
      <c r="P78" s="18"/>
      <c r="Q78" s="38">
        <v>318499</v>
      </c>
      <c r="R78" s="18"/>
      <c r="S78" s="36">
        <f t="shared" si="1"/>
        <v>1.4467757467839233</v>
      </c>
      <c r="T78" s="27"/>
      <c r="U78" s="36"/>
      <c r="V78" s="27"/>
    </row>
    <row r="79" spans="1:22" x14ac:dyDescent="0.25">
      <c r="A79" s="18" t="s">
        <v>101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38">
        <v>509125</v>
      </c>
      <c r="N79" s="18"/>
      <c r="O79" s="38" t="s">
        <v>2</v>
      </c>
      <c r="P79" s="18"/>
      <c r="Q79" s="38">
        <v>649708</v>
      </c>
      <c r="R79" s="18"/>
      <c r="S79" s="36">
        <f t="shared" si="1"/>
        <v>1.2761266879450037</v>
      </c>
      <c r="T79" s="27"/>
      <c r="U79" s="36"/>
      <c r="V79" s="27"/>
    </row>
    <row r="80" spans="1:22" x14ac:dyDescent="0.25">
      <c r="A80" s="18" t="s">
        <v>102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38">
        <v>365156</v>
      </c>
      <c r="N80" s="18"/>
      <c r="O80" s="38" t="s">
        <v>2</v>
      </c>
      <c r="P80" s="18"/>
      <c r="Q80" s="38">
        <v>877843</v>
      </c>
      <c r="R80" s="18"/>
      <c r="S80" s="36">
        <f t="shared" si="1"/>
        <v>2.4040218427192763</v>
      </c>
      <c r="T80" s="27"/>
      <c r="U80" s="36"/>
      <c r="V80" s="27"/>
    </row>
    <row r="81" spans="1:22" x14ac:dyDescent="0.25">
      <c r="A81" s="18" t="s">
        <v>103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38">
        <v>68525</v>
      </c>
      <c r="N81" s="18"/>
      <c r="O81" s="38" t="s">
        <v>2</v>
      </c>
      <c r="P81" s="18"/>
      <c r="Q81" s="38">
        <v>37494</v>
      </c>
      <c r="R81" s="18"/>
      <c r="S81" s="36">
        <f t="shared" si="1"/>
        <v>0.54715797154323242</v>
      </c>
      <c r="T81" s="27"/>
      <c r="U81" s="36"/>
      <c r="V81" s="27"/>
    </row>
    <row r="82" spans="1:22" x14ac:dyDescent="0.25">
      <c r="A82" s="18" t="s">
        <v>104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38">
        <v>29854</v>
      </c>
      <c r="N82" s="18"/>
      <c r="O82" s="38" t="s">
        <v>2</v>
      </c>
      <c r="P82" s="18"/>
      <c r="Q82" s="38">
        <v>51393</v>
      </c>
      <c r="R82" s="18"/>
      <c r="S82" s="36">
        <f t="shared" si="1"/>
        <v>1.7214778589133783</v>
      </c>
      <c r="T82" s="27"/>
      <c r="U82" s="36"/>
      <c r="V82" s="27"/>
    </row>
    <row r="83" spans="1:22" x14ac:dyDescent="0.25">
      <c r="A83" s="34" t="s">
        <v>105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35">
        <v>2143954</v>
      </c>
      <c r="N83" s="18"/>
      <c r="O83" s="35">
        <v>5497447</v>
      </c>
      <c r="P83" s="18"/>
      <c r="Q83" s="35">
        <v>2088034</v>
      </c>
      <c r="R83" s="18"/>
      <c r="S83" s="36">
        <f t="shared" si="1"/>
        <v>0.97391735083868403</v>
      </c>
      <c r="T83" s="27"/>
      <c r="U83" s="36">
        <f>IF(Q83=0,0,Q83/O83)</f>
        <v>0.37981885045913133</v>
      </c>
      <c r="V83" s="27"/>
    </row>
    <row r="84" spans="1:22" x14ac:dyDescent="0.25">
      <c r="A84" s="18" t="s">
        <v>106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38">
        <v>48803</v>
      </c>
      <c r="N84" s="18"/>
      <c r="O84" s="38" t="s">
        <v>2</v>
      </c>
      <c r="P84" s="18"/>
      <c r="Q84" s="38">
        <v>60554</v>
      </c>
      <c r="R84" s="18"/>
      <c r="S84" s="36">
        <f t="shared" si="1"/>
        <v>1.2407843780095487</v>
      </c>
      <c r="T84" s="27"/>
      <c r="U84" s="36"/>
      <c r="V84" s="27"/>
    </row>
    <row r="85" spans="1:22" x14ac:dyDescent="0.25">
      <c r="A85" s="18" t="s">
        <v>107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38">
        <v>1218756</v>
      </c>
      <c r="N85" s="18"/>
      <c r="O85" s="38" t="s">
        <v>2</v>
      </c>
      <c r="P85" s="18"/>
      <c r="Q85" s="38">
        <v>1122667</v>
      </c>
      <c r="R85" s="18"/>
      <c r="S85" s="36">
        <f t="shared" si="1"/>
        <v>0.92115813173432581</v>
      </c>
      <c r="T85" s="27"/>
      <c r="U85" s="36"/>
      <c r="V85" s="27"/>
    </row>
    <row r="86" spans="1:22" x14ac:dyDescent="0.25">
      <c r="A86" s="18" t="s">
        <v>108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38">
        <v>18980</v>
      </c>
      <c r="N86" s="18"/>
      <c r="O86" s="38" t="s">
        <v>2</v>
      </c>
      <c r="P86" s="18"/>
      <c r="Q86" s="38">
        <v>24823</v>
      </c>
      <c r="R86" s="18"/>
      <c r="S86" s="36">
        <f t="shared" si="1"/>
        <v>1.3078503688092729</v>
      </c>
      <c r="T86" s="27"/>
      <c r="U86" s="36"/>
      <c r="V86" s="27"/>
    </row>
    <row r="87" spans="1:22" x14ac:dyDescent="0.25">
      <c r="A87" s="18" t="s">
        <v>109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38">
        <v>220179</v>
      </c>
      <c r="N87" s="18"/>
      <c r="O87" s="38" t="s">
        <v>2</v>
      </c>
      <c r="P87" s="18"/>
      <c r="Q87" s="38">
        <v>114951</v>
      </c>
      <c r="R87" s="18"/>
      <c r="S87" s="36">
        <f t="shared" si="1"/>
        <v>0.52207976237515841</v>
      </c>
      <c r="T87" s="27"/>
      <c r="U87" s="36"/>
      <c r="V87" s="27"/>
    </row>
    <row r="88" spans="1:22" x14ac:dyDescent="0.25">
      <c r="A88" s="18" t="s">
        <v>110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38">
        <v>67288</v>
      </c>
      <c r="N88" s="18"/>
      <c r="O88" s="38" t="s">
        <v>2</v>
      </c>
      <c r="P88" s="18"/>
      <c r="Q88" s="38">
        <v>66356</v>
      </c>
      <c r="R88" s="18"/>
      <c r="S88" s="36">
        <f t="shared" si="1"/>
        <v>0.98614909047675658</v>
      </c>
      <c r="T88" s="27"/>
      <c r="U88" s="36"/>
      <c r="V88" s="27"/>
    </row>
    <row r="89" spans="1:22" x14ac:dyDescent="0.25">
      <c r="A89" s="18" t="s">
        <v>111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38">
        <v>364610</v>
      </c>
      <c r="N89" s="18"/>
      <c r="O89" s="38" t="s">
        <v>2</v>
      </c>
      <c r="P89" s="18"/>
      <c r="Q89" s="38">
        <v>300041</v>
      </c>
      <c r="R89" s="18"/>
      <c r="S89" s="36">
        <f t="shared" si="1"/>
        <v>0.82290941005457885</v>
      </c>
      <c r="T89" s="27"/>
      <c r="U89" s="36"/>
      <c r="V89" s="27"/>
    </row>
    <row r="90" spans="1:22" x14ac:dyDescent="0.25">
      <c r="A90" s="18" t="s">
        <v>112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38">
        <v>106327</v>
      </c>
      <c r="N90" s="18"/>
      <c r="O90" s="38" t="s">
        <v>2</v>
      </c>
      <c r="P90" s="18"/>
      <c r="Q90" s="38">
        <v>158076</v>
      </c>
      <c r="R90" s="18"/>
      <c r="S90" s="36">
        <f t="shared" si="1"/>
        <v>1.4866966998034365</v>
      </c>
      <c r="T90" s="27"/>
      <c r="U90" s="36"/>
      <c r="V90" s="27"/>
    </row>
    <row r="91" spans="1:22" x14ac:dyDescent="0.25">
      <c r="A91" s="18" t="s">
        <v>113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38">
        <v>99011</v>
      </c>
      <c r="N91" s="18"/>
      <c r="O91" s="38" t="s">
        <v>2</v>
      </c>
      <c r="P91" s="18"/>
      <c r="Q91" s="38">
        <v>240566</v>
      </c>
      <c r="R91" s="18"/>
      <c r="S91" s="36">
        <f t="shared" si="1"/>
        <v>2.4296896304451021</v>
      </c>
      <c r="T91" s="27"/>
      <c r="U91" s="36"/>
      <c r="V91" s="27"/>
    </row>
    <row r="92" spans="1:22" x14ac:dyDescent="0.25">
      <c r="A92" s="34" t="s">
        <v>114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35">
        <v>25820</v>
      </c>
      <c r="N92" s="18"/>
      <c r="O92" s="35">
        <v>21000</v>
      </c>
      <c r="P92" s="18"/>
      <c r="Q92" s="35">
        <v>24531</v>
      </c>
      <c r="R92" s="18"/>
      <c r="S92" s="36">
        <f t="shared" si="1"/>
        <v>0.95007745933384968</v>
      </c>
      <c r="T92" s="27"/>
      <c r="U92" s="36">
        <f>IF(Q92=0,0,Q92/O92)</f>
        <v>1.1681428571428571</v>
      </c>
      <c r="V92" s="27"/>
    </row>
    <row r="93" spans="1:22" x14ac:dyDescent="0.25">
      <c r="A93" s="18" t="s">
        <v>115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38">
        <v>25820</v>
      </c>
      <c r="N93" s="18"/>
      <c r="O93" s="38" t="s">
        <v>2</v>
      </c>
      <c r="P93" s="18"/>
      <c r="Q93" s="38" t="s">
        <v>2</v>
      </c>
      <c r="R93" s="18"/>
      <c r="S93" s="36"/>
      <c r="T93" s="27"/>
      <c r="U93" s="36"/>
      <c r="V93" s="27"/>
    </row>
    <row r="94" spans="1:22" x14ac:dyDescent="0.25">
      <c r="A94" s="34" t="s">
        <v>116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35">
        <v>825420</v>
      </c>
      <c r="N94" s="18"/>
      <c r="O94" s="35">
        <v>4896160</v>
      </c>
      <c r="P94" s="18"/>
      <c r="Q94" s="35">
        <v>3566913</v>
      </c>
      <c r="R94" s="18"/>
      <c r="S94" s="36">
        <f t="shared" si="1"/>
        <v>4.3213309587846185</v>
      </c>
      <c r="T94" s="27"/>
      <c r="U94" s="36">
        <f>IF(Q94=0,0,Q94/O94)</f>
        <v>0.72851234436783108</v>
      </c>
      <c r="V94" s="27"/>
    </row>
    <row r="95" spans="1:22" x14ac:dyDescent="0.25">
      <c r="A95" s="18" t="s">
        <v>117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38">
        <v>201081</v>
      </c>
      <c r="N95" s="18"/>
      <c r="O95" s="38" t="s">
        <v>2</v>
      </c>
      <c r="P95" s="18"/>
      <c r="Q95" s="38">
        <v>87751</v>
      </c>
      <c r="R95" s="18"/>
      <c r="S95" s="36">
        <f t="shared" si="1"/>
        <v>0.43639627811677884</v>
      </c>
      <c r="T95" s="27"/>
      <c r="U95" s="36"/>
      <c r="V95" s="27"/>
    </row>
    <row r="96" spans="1:22" x14ac:dyDescent="0.25">
      <c r="A96" s="18" t="s">
        <v>118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38">
        <v>12271</v>
      </c>
      <c r="N96" s="18"/>
      <c r="O96" s="38" t="s">
        <v>2</v>
      </c>
      <c r="P96" s="18"/>
      <c r="Q96" s="38">
        <v>23623</v>
      </c>
      <c r="R96" s="18"/>
      <c r="S96" s="36">
        <f t="shared" si="1"/>
        <v>1.9251079781598892</v>
      </c>
      <c r="T96" s="27"/>
      <c r="U96" s="36"/>
      <c r="V96" s="27"/>
    </row>
    <row r="97" spans="1:22" x14ac:dyDescent="0.25">
      <c r="A97" s="18" t="s">
        <v>119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38">
        <v>42413</v>
      </c>
      <c r="N97" s="18"/>
      <c r="O97" s="38" t="s">
        <v>2</v>
      </c>
      <c r="P97" s="18"/>
      <c r="Q97" s="38">
        <v>19738</v>
      </c>
      <c r="R97" s="18"/>
      <c r="S97" s="36">
        <f t="shared" si="1"/>
        <v>0.46537618183104235</v>
      </c>
      <c r="T97" s="27"/>
      <c r="U97" s="36"/>
      <c r="V97" s="27"/>
    </row>
    <row r="98" spans="1:22" x14ac:dyDescent="0.25">
      <c r="A98" s="18" t="s">
        <v>120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38">
        <v>36238</v>
      </c>
      <c r="N98" s="18"/>
      <c r="O98" s="38" t="s">
        <v>2</v>
      </c>
      <c r="P98" s="18"/>
      <c r="Q98" s="38">
        <v>7134</v>
      </c>
      <c r="R98" s="18"/>
      <c r="S98" s="36">
        <f t="shared" si="1"/>
        <v>0.19686516915944588</v>
      </c>
      <c r="T98" s="27"/>
      <c r="U98" s="36"/>
      <c r="V98" s="27"/>
    </row>
    <row r="99" spans="1:22" x14ac:dyDescent="0.25">
      <c r="A99" s="18" t="s">
        <v>121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38">
        <v>195759</v>
      </c>
      <c r="N99" s="18"/>
      <c r="O99" s="38" t="s">
        <v>2</v>
      </c>
      <c r="P99" s="18"/>
      <c r="Q99" s="38">
        <v>22827</v>
      </c>
      <c r="R99" s="18"/>
      <c r="S99" s="36">
        <f t="shared" si="1"/>
        <v>0.11660766554794416</v>
      </c>
      <c r="T99" s="27"/>
      <c r="U99" s="36"/>
      <c r="V99" s="27"/>
    </row>
    <row r="100" spans="1:22" x14ac:dyDescent="0.25">
      <c r="A100" s="18" t="s">
        <v>122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38">
        <v>151661.44</v>
      </c>
      <c r="N100" s="18"/>
      <c r="O100" s="38" t="s">
        <v>2</v>
      </c>
      <c r="P100" s="18"/>
      <c r="Q100" s="38">
        <v>3310700</v>
      </c>
      <c r="R100" s="18"/>
      <c r="S100" s="36">
        <f t="shared" si="1"/>
        <v>21.829543488443733</v>
      </c>
      <c r="T100" s="27"/>
      <c r="U100" s="36"/>
      <c r="V100" s="27"/>
    </row>
    <row r="101" spans="1:22" x14ac:dyDescent="0.25">
      <c r="A101" s="18" t="s">
        <v>123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38">
        <v>185996.56</v>
      </c>
      <c r="N101" s="18"/>
      <c r="O101" s="38" t="s">
        <v>2</v>
      </c>
      <c r="P101" s="18"/>
      <c r="Q101" s="38">
        <v>95140</v>
      </c>
      <c r="R101" s="18"/>
      <c r="S101" s="36">
        <f t="shared" si="1"/>
        <v>0.51151483661848374</v>
      </c>
      <c r="T101" s="27"/>
      <c r="U101" s="36"/>
      <c r="V101" s="27"/>
    </row>
    <row r="102" spans="1:22" x14ac:dyDescent="0.25">
      <c r="A102" s="34" t="s">
        <v>124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35">
        <v>31202</v>
      </c>
      <c r="N102" s="18"/>
      <c r="O102" s="35">
        <v>82120</v>
      </c>
      <c r="P102" s="18"/>
      <c r="Q102" s="35">
        <v>43548</v>
      </c>
      <c r="R102" s="18"/>
      <c r="S102" s="36">
        <f t="shared" si="1"/>
        <v>1.3956797641176848</v>
      </c>
      <c r="T102" s="27"/>
      <c r="U102" s="36">
        <f>IF(Q102=0,0,Q102/O102)</f>
        <v>0.53029712615684366</v>
      </c>
      <c r="V102" s="27"/>
    </row>
    <row r="103" spans="1:22" x14ac:dyDescent="0.25">
      <c r="A103" s="34" t="s">
        <v>125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35">
        <v>31202</v>
      </c>
      <c r="N103" s="18"/>
      <c r="O103" s="35">
        <v>82120</v>
      </c>
      <c r="P103" s="18"/>
      <c r="Q103" s="35">
        <v>43548</v>
      </c>
      <c r="R103" s="18"/>
      <c r="S103" s="36">
        <f t="shared" si="1"/>
        <v>1.3956797641176848</v>
      </c>
      <c r="T103" s="27"/>
      <c r="U103" s="36">
        <f>IF(Q103=0,0,Q103/O103)</f>
        <v>0.53029712615684366</v>
      </c>
      <c r="V103" s="27"/>
    </row>
    <row r="104" spans="1:22" x14ac:dyDescent="0.25">
      <c r="A104" s="18" t="s">
        <v>126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38">
        <v>31120</v>
      </c>
      <c r="N104" s="18"/>
      <c r="O104" s="38" t="s">
        <v>2</v>
      </c>
      <c r="P104" s="18"/>
      <c r="Q104" s="38">
        <v>43361</v>
      </c>
      <c r="R104" s="18"/>
      <c r="S104" s="36">
        <f t="shared" si="1"/>
        <v>1.3933483290488431</v>
      </c>
      <c r="T104" s="27"/>
      <c r="U104" s="36"/>
      <c r="V104" s="27"/>
    </row>
    <row r="105" spans="1:22" x14ac:dyDescent="0.25">
      <c r="A105" s="18" t="s">
        <v>127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38">
        <v>82</v>
      </c>
      <c r="N105" s="18"/>
      <c r="O105" s="38" t="s">
        <v>2</v>
      </c>
      <c r="P105" s="18"/>
      <c r="Q105" s="38">
        <v>187</v>
      </c>
      <c r="R105" s="18"/>
      <c r="S105" s="36">
        <f t="shared" si="1"/>
        <v>2.2804878048780486</v>
      </c>
      <c r="T105" s="27"/>
      <c r="U105" s="36"/>
      <c r="V105" s="27"/>
    </row>
    <row r="106" spans="1:22" x14ac:dyDescent="0.25">
      <c r="A106" s="34" t="s">
        <v>128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35">
        <v>438848.97</v>
      </c>
      <c r="N106" s="18"/>
      <c r="O106" s="35">
        <v>1320000</v>
      </c>
      <c r="P106" s="18"/>
      <c r="Q106" s="35">
        <v>50000</v>
      </c>
      <c r="R106" s="18"/>
      <c r="S106" s="36">
        <f t="shared" si="1"/>
        <v>0.11393441347258945</v>
      </c>
      <c r="T106" s="27"/>
      <c r="U106" s="36">
        <f>IF(Q106=0,0,Q106/O106)</f>
        <v>3.787878787878788E-2</v>
      </c>
      <c r="V106" s="27"/>
    </row>
    <row r="107" spans="1:22" x14ac:dyDescent="0.25">
      <c r="A107" s="34" t="s">
        <v>129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35" t="s">
        <v>2</v>
      </c>
      <c r="N107" s="18"/>
      <c r="O107" s="35">
        <v>500000</v>
      </c>
      <c r="P107" s="18"/>
      <c r="Q107" s="35" t="s">
        <v>2</v>
      </c>
      <c r="R107" s="18"/>
      <c r="S107" s="36"/>
      <c r="T107" s="27"/>
      <c r="U107" s="36"/>
      <c r="V107" s="27"/>
    </row>
    <row r="108" spans="1:22" x14ac:dyDescent="0.25">
      <c r="A108" s="34" t="s">
        <v>130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35">
        <v>438848.97</v>
      </c>
      <c r="N108" s="18"/>
      <c r="O108" s="35">
        <v>820000</v>
      </c>
      <c r="P108" s="18"/>
      <c r="Q108" s="35">
        <v>50000</v>
      </c>
      <c r="R108" s="18"/>
      <c r="S108" s="36">
        <f t="shared" si="1"/>
        <v>0.11393441347258945</v>
      </c>
      <c r="T108" s="27"/>
      <c r="U108" s="36">
        <f>IF(Q108=0,0,Q108/O108)</f>
        <v>6.097560975609756E-2</v>
      </c>
      <c r="V108" s="27"/>
    </row>
    <row r="109" spans="1:22" x14ac:dyDescent="0.25">
      <c r="A109" s="18" t="s">
        <v>131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38">
        <v>438848.97</v>
      </c>
      <c r="N109" s="18"/>
      <c r="O109" s="38" t="s">
        <v>2</v>
      </c>
      <c r="P109" s="18"/>
      <c r="Q109" s="38">
        <v>50000</v>
      </c>
      <c r="R109" s="18"/>
      <c r="S109" s="36">
        <f t="shared" si="1"/>
        <v>0.11393441347258945</v>
      </c>
      <c r="T109" s="27"/>
      <c r="U109" s="36"/>
      <c r="V109" s="27"/>
    </row>
    <row r="110" spans="1:22" x14ac:dyDescent="0.25">
      <c r="A110" s="34" t="s">
        <v>132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35" t="s">
        <v>2</v>
      </c>
      <c r="N110" s="18"/>
      <c r="O110" s="35">
        <v>220000</v>
      </c>
      <c r="P110" s="18"/>
      <c r="Q110" s="35" t="s">
        <v>2</v>
      </c>
      <c r="R110" s="18"/>
      <c r="S110" s="36"/>
      <c r="T110" s="27"/>
      <c r="U110" s="36"/>
      <c r="V110" s="27"/>
    </row>
    <row r="111" spans="1:22" x14ac:dyDescent="0.25">
      <c r="A111" s="34" t="s">
        <v>133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35" t="s">
        <v>2</v>
      </c>
      <c r="N111" s="18"/>
      <c r="O111" s="35">
        <v>200000</v>
      </c>
      <c r="P111" s="18"/>
      <c r="Q111" s="35" t="s">
        <v>2</v>
      </c>
      <c r="R111" s="18"/>
      <c r="S111" s="36"/>
      <c r="T111" s="27"/>
      <c r="U111" s="36"/>
      <c r="V111" s="27"/>
    </row>
    <row r="112" spans="1:22" x14ac:dyDescent="0.25">
      <c r="A112" s="34" t="s">
        <v>134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35" t="s">
        <v>2</v>
      </c>
      <c r="N112" s="18"/>
      <c r="O112" s="35">
        <v>20000</v>
      </c>
      <c r="P112" s="18"/>
      <c r="Q112" s="35" t="s">
        <v>2</v>
      </c>
      <c r="R112" s="18"/>
      <c r="S112" s="36"/>
      <c r="T112" s="27"/>
      <c r="U112" s="36"/>
      <c r="V112" s="27"/>
    </row>
    <row r="113" spans="1:22" x14ac:dyDescent="0.25">
      <c r="A113" s="34" t="s">
        <v>135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35">
        <v>2831756.35</v>
      </c>
      <c r="N113" s="18"/>
      <c r="O113" s="35">
        <v>7450000</v>
      </c>
      <c r="P113" s="18"/>
      <c r="Q113" s="35">
        <v>3182496</v>
      </c>
      <c r="R113" s="18"/>
      <c r="S113" s="36">
        <f t="shared" si="1"/>
        <v>1.1238594026636508</v>
      </c>
      <c r="T113" s="27"/>
      <c r="U113" s="36">
        <f>IF(Q113=0,0,Q113/O113)</f>
        <v>0.42718067114093961</v>
      </c>
      <c r="V113" s="27"/>
    </row>
    <row r="114" spans="1:22" x14ac:dyDescent="0.25">
      <c r="A114" s="34" t="s">
        <v>136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35">
        <v>2831756.35</v>
      </c>
      <c r="N114" s="18"/>
      <c r="O114" s="35">
        <v>7450000</v>
      </c>
      <c r="P114" s="18"/>
      <c r="Q114" s="35">
        <v>3182496</v>
      </c>
      <c r="R114" s="18"/>
      <c r="S114" s="36">
        <f t="shared" si="1"/>
        <v>1.1238594026636508</v>
      </c>
      <c r="T114" s="27"/>
      <c r="U114" s="36">
        <f>IF(Q114=0,0,Q114/O114)</f>
        <v>0.42718067114093961</v>
      </c>
      <c r="V114" s="27"/>
    </row>
    <row r="115" spans="1:22" x14ac:dyDescent="0.25">
      <c r="A115" s="18" t="s">
        <v>137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38">
        <v>2091226.47</v>
      </c>
      <c r="N115" s="18"/>
      <c r="O115" s="38" t="s">
        <v>2</v>
      </c>
      <c r="P115" s="18"/>
      <c r="Q115" s="38">
        <v>2262107</v>
      </c>
      <c r="R115" s="18"/>
      <c r="S115" s="36">
        <f t="shared" si="1"/>
        <v>1.0817130676430278</v>
      </c>
      <c r="T115" s="27"/>
      <c r="U115" s="36"/>
      <c r="V115" s="27"/>
    </row>
    <row r="116" spans="1:22" x14ac:dyDescent="0.25">
      <c r="A116" s="18" t="s">
        <v>138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38">
        <v>740529.88</v>
      </c>
      <c r="N116" s="18"/>
      <c r="O116" s="38" t="s">
        <v>2</v>
      </c>
      <c r="P116" s="18"/>
      <c r="Q116" s="38">
        <v>920389</v>
      </c>
      <c r="R116" s="18"/>
      <c r="S116" s="36">
        <f t="shared" si="1"/>
        <v>1.2428789504077811</v>
      </c>
      <c r="T116" s="27"/>
      <c r="U116" s="36"/>
      <c r="V116" s="27"/>
    </row>
    <row r="117" spans="1:22" x14ac:dyDescent="0.25">
      <c r="A117" s="34" t="s">
        <v>139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35">
        <v>1924021.78</v>
      </c>
      <c r="N117" s="18"/>
      <c r="O117" s="35">
        <v>5300519</v>
      </c>
      <c r="P117" s="18"/>
      <c r="Q117" s="35">
        <v>1656131</v>
      </c>
      <c r="R117" s="18"/>
      <c r="S117" s="36">
        <f t="shared" si="1"/>
        <v>0.86076520401967593</v>
      </c>
      <c r="T117" s="27"/>
      <c r="U117" s="36">
        <f>IF(Q117=0,0,Q117/O117)</f>
        <v>0.31244695094952024</v>
      </c>
      <c r="V117" s="27"/>
    </row>
    <row r="118" spans="1:22" x14ac:dyDescent="0.25">
      <c r="A118" s="34" t="s">
        <v>140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35">
        <v>1924021.78</v>
      </c>
      <c r="N118" s="18"/>
      <c r="O118" s="35">
        <v>5000519</v>
      </c>
      <c r="P118" s="18"/>
      <c r="Q118" s="35">
        <v>1356131</v>
      </c>
      <c r="R118" s="18"/>
      <c r="S118" s="36">
        <f t="shared" si="1"/>
        <v>0.70484181317323757</v>
      </c>
      <c r="T118" s="27"/>
      <c r="U118" s="36">
        <f>IF(Q118=0,0,Q118/O118)</f>
        <v>0.27119804964244709</v>
      </c>
      <c r="V118" s="27"/>
    </row>
    <row r="119" spans="1:22" x14ac:dyDescent="0.25">
      <c r="A119" s="18" t="s">
        <v>141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38">
        <v>1924021.78</v>
      </c>
      <c r="N119" s="18"/>
      <c r="O119" s="38" t="s">
        <v>2</v>
      </c>
      <c r="P119" s="18"/>
      <c r="Q119" s="38">
        <v>1356131</v>
      </c>
      <c r="R119" s="18"/>
      <c r="S119" s="36">
        <f t="shared" si="1"/>
        <v>0.70484181317323757</v>
      </c>
      <c r="T119" s="27"/>
      <c r="U119" s="36"/>
      <c r="V119" s="27"/>
    </row>
    <row r="120" spans="1:22" x14ac:dyDescent="0.25">
      <c r="A120" s="34" t="s">
        <v>142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35" t="s">
        <v>2</v>
      </c>
      <c r="N120" s="18"/>
      <c r="O120" s="35">
        <v>300000</v>
      </c>
      <c r="P120" s="18"/>
      <c r="Q120" s="35">
        <v>300000</v>
      </c>
      <c r="R120" s="18"/>
      <c r="S120" s="36"/>
      <c r="T120" s="27"/>
      <c r="U120" s="36">
        <f>IF(Q120=0,0,Q120/O120)</f>
        <v>1</v>
      </c>
      <c r="V120" s="27"/>
    </row>
    <row r="121" spans="1:22" x14ac:dyDescent="0.25">
      <c r="A121" s="18" t="s">
        <v>143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38" t="s">
        <v>2</v>
      </c>
      <c r="N121" s="18"/>
      <c r="O121" s="38" t="s">
        <v>2</v>
      </c>
      <c r="P121" s="18"/>
      <c r="Q121" s="38">
        <v>300000</v>
      </c>
      <c r="R121" s="18"/>
      <c r="S121" s="36"/>
      <c r="T121" s="27"/>
      <c r="U121" s="36"/>
      <c r="V121" s="27"/>
    </row>
    <row r="122" spans="1:22" x14ac:dyDescent="0.25">
      <c r="A122" s="34" t="s">
        <v>25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35">
        <v>2699994</v>
      </c>
      <c r="N122" s="18"/>
      <c r="O122" s="35">
        <v>14723680</v>
      </c>
      <c r="P122" s="18"/>
      <c r="Q122" s="35">
        <v>1559150</v>
      </c>
      <c r="R122" s="18"/>
      <c r="S122" s="36">
        <f t="shared" si="1"/>
        <v>0.57746424621684345</v>
      </c>
      <c r="T122" s="27"/>
      <c r="U122" s="36">
        <f>IF(Q122=0,0,Q122/O122)</f>
        <v>0.10589404279364942</v>
      </c>
      <c r="V122" s="27"/>
    </row>
    <row r="123" spans="1:22" x14ac:dyDescent="0.25">
      <c r="A123" s="34" t="s">
        <v>144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35">
        <v>21875</v>
      </c>
      <c r="N123" s="18"/>
      <c r="O123" s="35">
        <v>700000</v>
      </c>
      <c r="P123" s="18"/>
      <c r="Q123" s="35" t="s">
        <v>2</v>
      </c>
      <c r="R123" s="18"/>
      <c r="S123" s="36"/>
      <c r="T123" s="27"/>
      <c r="U123" s="36"/>
      <c r="V123" s="27"/>
    </row>
    <row r="124" spans="1:22" x14ac:dyDescent="0.25">
      <c r="A124" s="34" t="s">
        <v>145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35" t="s">
        <v>2</v>
      </c>
      <c r="N124" s="18"/>
      <c r="O124" s="35">
        <v>50000</v>
      </c>
      <c r="P124" s="18"/>
      <c r="Q124" s="35" t="s">
        <v>2</v>
      </c>
      <c r="R124" s="18"/>
      <c r="S124" s="36"/>
      <c r="T124" s="27"/>
      <c r="U124" s="36"/>
      <c r="V124" s="27"/>
    </row>
    <row r="125" spans="1:22" x14ac:dyDescent="0.25">
      <c r="A125" s="34" t="s">
        <v>146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35">
        <v>21875</v>
      </c>
      <c r="N125" s="18"/>
      <c r="O125" s="35">
        <v>650000</v>
      </c>
      <c r="P125" s="18"/>
      <c r="Q125" s="35" t="s">
        <v>2</v>
      </c>
      <c r="R125" s="18"/>
      <c r="S125" s="36"/>
      <c r="T125" s="27"/>
      <c r="U125" s="36"/>
      <c r="V125" s="27"/>
    </row>
    <row r="126" spans="1:22" x14ac:dyDescent="0.25">
      <c r="A126" s="18" t="s">
        <v>147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38">
        <v>21875</v>
      </c>
      <c r="N126" s="18"/>
      <c r="O126" s="38" t="s">
        <v>2</v>
      </c>
      <c r="P126" s="18"/>
      <c r="Q126" s="38" t="s">
        <v>2</v>
      </c>
      <c r="R126" s="18"/>
      <c r="S126" s="36"/>
      <c r="T126" s="27"/>
      <c r="U126" s="36"/>
      <c r="V126" s="27"/>
    </row>
    <row r="127" spans="1:22" x14ac:dyDescent="0.25">
      <c r="A127" s="34" t="s">
        <v>148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35">
        <v>2455885</v>
      </c>
      <c r="N127" s="18"/>
      <c r="O127" s="35">
        <v>13614200</v>
      </c>
      <c r="P127" s="18"/>
      <c r="Q127" s="35">
        <v>1511851</v>
      </c>
      <c r="R127" s="18"/>
      <c r="S127" s="36">
        <f t="shared" si="1"/>
        <v>0.61560333647544574</v>
      </c>
      <c r="T127" s="27"/>
      <c r="U127" s="36">
        <f>IF(Q127=0,0,Q127/O127)</f>
        <v>0.11104956589443375</v>
      </c>
      <c r="V127" s="27"/>
    </row>
    <row r="128" spans="1:22" x14ac:dyDescent="0.25">
      <c r="A128" s="34" t="s">
        <v>149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35">
        <v>2375866.77</v>
      </c>
      <c r="N128" s="18"/>
      <c r="O128" s="35">
        <v>13000000</v>
      </c>
      <c r="P128" s="18"/>
      <c r="Q128" s="35">
        <v>1354969</v>
      </c>
      <c r="R128" s="18"/>
      <c r="S128" s="36">
        <f t="shared" si="1"/>
        <v>0.57030512700002955</v>
      </c>
      <c r="T128" s="27"/>
      <c r="U128" s="36">
        <f>IF(Q128=0,0,Q128/O128)</f>
        <v>0.10422838461538461</v>
      </c>
      <c r="V128" s="27"/>
    </row>
    <row r="129" spans="1:22" x14ac:dyDescent="0.25">
      <c r="A129" s="18" t="s">
        <v>150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38">
        <v>622485</v>
      </c>
      <c r="N129" s="18"/>
      <c r="O129" s="38" t="s">
        <v>2</v>
      </c>
      <c r="P129" s="18"/>
      <c r="Q129" s="38">
        <v>85138</v>
      </c>
      <c r="R129" s="18"/>
      <c r="S129" s="36">
        <f t="shared" si="1"/>
        <v>0.13677116717671911</v>
      </c>
      <c r="T129" s="27"/>
      <c r="U129" s="36"/>
      <c r="V129" s="27"/>
    </row>
    <row r="130" spans="1:22" x14ac:dyDescent="0.25">
      <c r="A130" s="18" t="s">
        <v>151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38">
        <v>414477.6</v>
      </c>
      <c r="N130" s="18"/>
      <c r="O130" s="38" t="s">
        <v>2</v>
      </c>
      <c r="P130" s="18"/>
      <c r="Q130" s="38">
        <v>16223</v>
      </c>
      <c r="R130" s="18"/>
      <c r="S130" s="36">
        <f t="shared" si="1"/>
        <v>3.9140836561493315E-2</v>
      </c>
      <c r="T130" s="27"/>
      <c r="U130" s="36"/>
      <c r="V130" s="27"/>
    </row>
    <row r="131" spans="1:22" x14ac:dyDescent="0.25">
      <c r="A131" s="18" t="s">
        <v>152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38">
        <v>1338904.17</v>
      </c>
      <c r="N131" s="18"/>
      <c r="O131" s="38" t="s">
        <v>2</v>
      </c>
      <c r="P131" s="18"/>
      <c r="Q131" s="38">
        <v>1253608</v>
      </c>
      <c r="R131" s="18"/>
      <c r="S131" s="36">
        <f t="shared" si="1"/>
        <v>0.93629404410623362</v>
      </c>
      <c r="T131" s="27"/>
      <c r="U131" s="36"/>
      <c r="V131" s="27"/>
    </row>
    <row r="132" spans="1:22" x14ac:dyDescent="0.25">
      <c r="A132" s="34" t="s">
        <v>153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35">
        <v>55874</v>
      </c>
      <c r="N132" s="18"/>
      <c r="O132" s="35">
        <v>339200</v>
      </c>
      <c r="P132" s="18"/>
      <c r="Q132" s="35">
        <v>137493</v>
      </c>
      <c r="R132" s="18"/>
      <c r="S132" s="36">
        <f t="shared" si="1"/>
        <v>2.46076887282099</v>
      </c>
      <c r="T132" s="27"/>
      <c r="U132" s="36">
        <f>IF(Q132=0,0,Q132/O132)</f>
        <v>0.40534492924528304</v>
      </c>
      <c r="V132" s="27"/>
    </row>
    <row r="133" spans="1:22" x14ac:dyDescent="0.25">
      <c r="A133" s="18" t="s">
        <v>154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38">
        <v>27118</v>
      </c>
      <c r="N133" s="18"/>
      <c r="O133" s="38" t="s">
        <v>2</v>
      </c>
      <c r="P133" s="18"/>
      <c r="Q133" s="38">
        <v>32358</v>
      </c>
      <c r="R133" s="18"/>
      <c r="S133" s="36">
        <f t="shared" si="1"/>
        <v>1.1932295892027436</v>
      </c>
      <c r="T133" s="27"/>
      <c r="U133" s="36"/>
      <c r="V133" s="27"/>
    </row>
    <row r="134" spans="1:22" x14ac:dyDescent="0.25">
      <c r="A134" s="18" t="s">
        <v>155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38">
        <v>28756.25</v>
      </c>
      <c r="N134" s="18"/>
      <c r="O134" s="38" t="s">
        <v>2</v>
      </c>
      <c r="P134" s="18"/>
      <c r="Q134" s="38">
        <v>42000</v>
      </c>
      <c r="R134" s="18"/>
      <c r="S134" s="36">
        <f t="shared" si="1"/>
        <v>1.4605520539013257</v>
      </c>
      <c r="T134" s="27"/>
      <c r="U134" s="36"/>
      <c r="V134" s="27"/>
    </row>
    <row r="135" spans="1:22" x14ac:dyDescent="0.25">
      <c r="A135" s="18" t="s">
        <v>156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38" t="s">
        <v>2</v>
      </c>
      <c r="N135" s="18"/>
      <c r="O135" s="38" t="s">
        <v>2</v>
      </c>
      <c r="P135" s="18"/>
      <c r="Q135" s="38">
        <v>21125</v>
      </c>
      <c r="R135" s="18"/>
      <c r="S135" s="36"/>
      <c r="T135" s="27"/>
      <c r="U135" s="36"/>
      <c r="V135" s="27"/>
    </row>
    <row r="136" spans="1:22" x14ac:dyDescent="0.25">
      <c r="A136" s="18" t="s">
        <v>157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38" t="s">
        <v>2</v>
      </c>
      <c r="N136" s="18"/>
      <c r="O136" s="38" t="s">
        <v>2</v>
      </c>
      <c r="P136" s="18"/>
      <c r="Q136" s="38">
        <v>42010</v>
      </c>
      <c r="R136" s="18"/>
      <c r="S136" s="36"/>
      <c r="T136" s="27"/>
      <c r="U136" s="36"/>
      <c r="V136" s="27"/>
    </row>
    <row r="137" spans="1:22" x14ac:dyDescent="0.25">
      <c r="A137" s="34" t="s">
        <v>158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35" t="s">
        <v>2</v>
      </c>
      <c r="N137" s="18"/>
      <c r="O137" s="35">
        <v>145000</v>
      </c>
      <c r="P137" s="18"/>
      <c r="Q137" s="35" t="s">
        <v>2</v>
      </c>
      <c r="R137" s="18"/>
      <c r="S137" s="36"/>
      <c r="T137" s="27"/>
      <c r="U137" s="36"/>
      <c r="V137" s="27"/>
    </row>
    <row r="138" spans="1:22" x14ac:dyDescent="0.25">
      <c r="A138" s="34" t="s">
        <v>159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35">
        <v>24144</v>
      </c>
      <c r="N138" s="18"/>
      <c r="O138" s="35">
        <v>130000</v>
      </c>
      <c r="P138" s="18"/>
      <c r="Q138" s="35">
        <v>19389</v>
      </c>
      <c r="R138" s="18"/>
      <c r="S138" s="36">
        <f t="shared" si="1"/>
        <v>0.80305666003976139</v>
      </c>
      <c r="T138" s="27"/>
      <c r="U138" s="36">
        <f>IF(Q138=0,0,Q138/O138)</f>
        <v>0.14914615384615384</v>
      </c>
      <c r="V138" s="27"/>
    </row>
    <row r="139" spans="1:22" x14ac:dyDescent="0.25">
      <c r="A139" s="18" t="s">
        <v>160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38">
        <v>24144</v>
      </c>
      <c r="N139" s="18"/>
      <c r="O139" s="38" t="s">
        <v>2</v>
      </c>
      <c r="P139" s="18"/>
      <c r="Q139" s="38">
        <v>19389</v>
      </c>
      <c r="R139" s="18"/>
      <c r="S139" s="36">
        <f t="shared" si="1"/>
        <v>0.80305666003976139</v>
      </c>
      <c r="T139" s="27"/>
      <c r="U139" s="36"/>
      <c r="V139" s="27"/>
    </row>
    <row r="140" spans="1:22" x14ac:dyDescent="0.25">
      <c r="A140" s="34" t="s">
        <v>161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35">
        <v>222234</v>
      </c>
      <c r="N140" s="18"/>
      <c r="O140" s="35">
        <v>409480</v>
      </c>
      <c r="P140" s="18"/>
      <c r="Q140" s="35">
        <v>47299</v>
      </c>
      <c r="R140" s="18"/>
      <c r="S140" s="36">
        <f t="shared" si="1"/>
        <v>0.21283421978635134</v>
      </c>
      <c r="T140" s="27"/>
      <c r="U140" s="36">
        <f>IF(Q140=0,0,Q140/O140)</f>
        <v>0.1155099150141643</v>
      </c>
      <c r="V140" s="27"/>
    </row>
    <row r="141" spans="1:22" x14ac:dyDescent="0.25">
      <c r="A141" s="34" t="s">
        <v>162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35">
        <v>222234</v>
      </c>
      <c r="N141" s="18"/>
      <c r="O141" s="35">
        <v>389480</v>
      </c>
      <c r="P141" s="18"/>
      <c r="Q141" s="35" t="s">
        <v>2</v>
      </c>
      <c r="R141" s="18"/>
      <c r="S141" s="36"/>
      <c r="T141" s="27"/>
      <c r="U141" s="36"/>
      <c r="V141" s="27"/>
    </row>
    <row r="142" spans="1:22" x14ac:dyDescent="0.25">
      <c r="A142" s="18" t="s">
        <v>163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38">
        <v>222234</v>
      </c>
      <c r="N142" s="18"/>
      <c r="O142" s="38" t="s">
        <v>2</v>
      </c>
      <c r="P142" s="18"/>
      <c r="Q142" s="38" t="s">
        <v>2</v>
      </c>
      <c r="R142" s="18"/>
      <c r="S142" s="36"/>
      <c r="T142" s="27"/>
      <c r="U142" s="36"/>
      <c r="V142" s="27"/>
    </row>
    <row r="143" spans="1:22" s="9" customFormat="1" x14ac:dyDescent="0.25">
      <c r="A143" s="39" t="s">
        <v>673</v>
      </c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8"/>
      <c r="N143" s="17"/>
      <c r="O143" s="38"/>
      <c r="P143" s="17"/>
      <c r="Q143" s="38">
        <v>18943</v>
      </c>
      <c r="R143" s="17"/>
      <c r="S143" s="36"/>
      <c r="T143" s="27"/>
      <c r="U143" s="36"/>
      <c r="V143" s="27"/>
    </row>
    <row r="144" spans="1:22" x14ac:dyDescent="0.25">
      <c r="A144" s="34" t="s">
        <v>164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35" t="s">
        <v>2</v>
      </c>
      <c r="N144" s="18"/>
      <c r="O144" s="35">
        <v>20000</v>
      </c>
      <c r="P144" s="18"/>
      <c r="Q144" s="35">
        <v>28356</v>
      </c>
      <c r="R144" s="18"/>
      <c r="S144" s="36"/>
      <c r="T144" s="27"/>
      <c r="U144" s="36">
        <f>IF(Q144=0,0,Q144/O144)</f>
        <v>1.4177999999999999</v>
      </c>
      <c r="V144" s="27"/>
    </row>
    <row r="145" spans="1:22" x14ac:dyDescent="0.25">
      <c r="A145" s="34" t="s">
        <v>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34" t="s">
        <v>2</v>
      </c>
      <c r="N145" s="18"/>
      <c r="O145" s="34" t="s">
        <v>2</v>
      </c>
      <c r="P145" s="18"/>
      <c r="Q145" s="34" t="s">
        <v>2</v>
      </c>
      <c r="R145" s="18"/>
      <c r="S145" s="34" t="s">
        <v>2</v>
      </c>
      <c r="T145" s="18"/>
      <c r="U145" s="34" t="s">
        <v>2</v>
      </c>
      <c r="V145" s="18"/>
    </row>
  </sheetData>
  <mergeCells count="820">
    <mergeCell ref="A143:L143"/>
    <mergeCell ref="M143:N143"/>
    <mergeCell ref="O143:P143"/>
    <mergeCell ref="Q143:R143"/>
    <mergeCell ref="S143:T143"/>
    <mergeCell ref="U143:V143"/>
    <mergeCell ref="U144:V144"/>
    <mergeCell ref="A145:L145"/>
    <mergeCell ref="M145:N145"/>
    <mergeCell ref="O145:P145"/>
    <mergeCell ref="Q145:R145"/>
    <mergeCell ref="S145:T145"/>
    <mergeCell ref="U145:V145"/>
    <mergeCell ref="A144:L144"/>
    <mergeCell ref="M144:N144"/>
    <mergeCell ref="O144:P144"/>
    <mergeCell ref="Q144:R144"/>
    <mergeCell ref="S144:T144"/>
    <mergeCell ref="U141:V141"/>
    <mergeCell ref="A142:L142"/>
    <mergeCell ref="M142:N142"/>
    <mergeCell ref="O142:P142"/>
    <mergeCell ref="Q142:R142"/>
    <mergeCell ref="S142:T142"/>
    <mergeCell ref="U142:V142"/>
    <mergeCell ref="A141:L141"/>
    <mergeCell ref="M141:N141"/>
    <mergeCell ref="O141:P141"/>
    <mergeCell ref="Q141:R141"/>
    <mergeCell ref="S141:T141"/>
    <mergeCell ref="U139:V139"/>
    <mergeCell ref="A140:L140"/>
    <mergeCell ref="M140:N140"/>
    <mergeCell ref="O140:P140"/>
    <mergeCell ref="Q140:R140"/>
    <mergeCell ref="S140:T140"/>
    <mergeCell ref="U140:V140"/>
    <mergeCell ref="A139:L139"/>
    <mergeCell ref="M139:N139"/>
    <mergeCell ref="O139:P139"/>
    <mergeCell ref="Q139:R139"/>
    <mergeCell ref="S139:T139"/>
    <mergeCell ref="U137:V137"/>
    <mergeCell ref="A138:L138"/>
    <mergeCell ref="M138:N138"/>
    <mergeCell ref="O138:P138"/>
    <mergeCell ref="Q138:R138"/>
    <mergeCell ref="S138:T138"/>
    <mergeCell ref="U138:V138"/>
    <mergeCell ref="A137:L137"/>
    <mergeCell ref="M137:N137"/>
    <mergeCell ref="O137:P137"/>
    <mergeCell ref="Q137:R137"/>
    <mergeCell ref="S137:T137"/>
    <mergeCell ref="U135:V135"/>
    <mergeCell ref="A136:L136"/>
    <mergeCell ref="M136:N136"/>
    <mergeCell ref="O136:P136"/>
    <mergeCell ref="Q136:R136"/>
    <mergeCell ref="S136:T136"/>
    <mergeCell ref="U136:V136"/>
    <mergeCell ref="A135:L135"/>
    <mergeCell ref="M135:N135"/>
    <mergeCell ref="O135:P135"/>
    <mergeCell ref="Q135:R135"/>
    <mergeCell ref="S135:T135"/>
    <mergeCell ref="U133:V133"/>
    <mergeCell ref="A134:L134"/>
    <mergeCell ref="M134:N134"/>
    <mergeCell ref="O134:P134"/>
    <mergeCell ref="Q134:R134"/>
    <mergeCell ref="S134:T134"/>
    <mergeCell ref="U134:V134"/>
    <mergeCell ref="A133:L133"/>
    <mergeCell ref="M133:N133"/>
    <mergeCell ref="O133:P133"/>
    <mergeCell ref="Q133:R133"/>
    <mergeCell ref="S133:T133"/>
    <mergeCell ref="U131:V131"/>
    <mergeCell ref="A132:L132"/>
    <mergeCell ref="M132:N132"/>
    <mergeCell ref="O132:P132"/>
    <mergeCell ref="Q132:R132"/>
    <mergeCell ref="S132:T132"/>
    <mergeCell ref="U132:V132"/>
    <mergeCell ref="A131:L131"/>
    <mergeCell ref="M131:N131"/>
    <mergeCell ref="O131:P131"/>
    <mergeCell ref="Q131:R131"/>
    <mergeCell ref="S131:T131"/>
    <mergeCell ref="U129:V129"/>
    <mergeCell ref="A130:L130"/>
    <mergeCell ref="M130:N130"/>
    <mergeCell ref="O130:P130"/>
    <mergeCell ref="Q130:R130"/>
    <mergeCell ref="S130:T130"/>
    <mergeCell ref="U130:V130"/>
    <mergeCell ref="A129:L129"/>
    <mergeCell ref="M129:N129"/>
    <mergeCell ref="O129:P129"/>
    <mergeCell ref="Q129:R129"/>
    <mergeCell ref="S129:T129"/>
    <mergeCell ref="U127:V127"/>
    <mergeCell ref="A128:L128"/>
    <mergeCell ref="M128:N128"/>
    <mergeCell ref="O128:P128"/>
    <mergeCell ref="Q128:R128"/>
    <mergeCell ref="S128:T128"/>
    <mergeCell ref="U128:V128"/>
    <mergeCell ref="A127:L127"/>
    <mergeCell ref="M127:N127"/>
    <mergeCell ref="O127:P127"/>
    <mergeCell ref="Q127:R127"/>
    <mergeCell ref="S127:T127"/>
    <mergeCell ref="U125:V125"/>
    <mergeCell ref="A126:L126"/>
    <mergeCell ref="M126:N126"/>
    <mergeCell ref="O126:P126"/>
    <mergeCell ref="Q126:R126"/>
    <mergeCell ref="S126:T126"/>
    <mergeCell ref="U126:V126"/>
    <mergeCell ref="A125:L125"/>
    <mergeCell ref="M125:N125"/>
    <mergeCell ref="O125:P125"/>
    <mergeCell ref="Q125:R125"/>
    <mergeCell ref="S125:T125"/>
    <mergeCell ref="U123:V123"/>
    <mergeCell ref="A124:L124"/>
    <mergeCell ref="M124:N124"/>
    <mergeCell ref="O124:P124"/>
    <mergeCell ref="Q124:R124"/>
    <mergeCell ref="S124:T124"/>
    <mergeCell ref="U124:V124"/>
    <mergeCell ref="A123:L123"/>
    <mergeCell ref="M123:N123"/>
    <mergeCell ref="O123:P123"/>
    <mergeCell ref="Q123:R123"/>
    <mergeCell ref="S123:T123"/>
    <mergeCell ref="U121:V121"/>
    <mergeCell ref="A122:L122"/>
    <mergeCell ref="M122:N122"/>
    <mergeCell ref="O122:P122"/>
    <mergeCell ref="Q122:R122"/>
    <mergeCell ref="S122:T122"/>
    <mergeCell ref="U122:V122"/>
    <mergeCell ref="A121:L121"/>
    <mergeCell ref="M121:N121"/>
    <mergeCell ref="O121:P121"/>
    <mergeCell ref="Q121:R121"/>
    <mergeCell ref="S121:T121"/>
    <mergeCell ref="U119:V119"/>
    <mergeCell ref="A120:L120"/>
    <mergeCell ref="M120:N120"/>
    <mergeCell ref="O120:P120"/>
    <mergeCell ref="Q120:R120"/>
    <mergeCell ref="S120:T120"/>
    <mergeCell ref="U120:V120"/>
    <mergeCell ref="A119:L119"/>
    <mergeCell ref="M119:N119"/>
    <mergeCell ref="O119:P119"/>
    <mergeCell ref="Q119:R119"/>
    <mergeCell ref="S119:T119"/>
    <mergeCell ref="U117:V117"/>
    <mergeCell ref="A118:L118"/>
    <mergeCell ref="M118:N118"/>
    <mergeCell ref="O118:P118"/>
    <mergeCell ref="Q118:R118"/>
    <mergeCell ref="S118:T118"/>
    <mergeCell ref="U118:V118"/>
    <mergeCell ref="A117:L117"/>
    <mergeCell ref="M117:N117"/>
    <mergeCell ref="O117:P117"/>
    <mergeCell ref="Q117:R117"/>
    <mergeCell ref="S117:T117"/>
    <mergeCell ref="U115:V115"/>
    <mergeCell ref="A116:L116"/>
    <mergeCell ref="M116:N116"/>
    <mergeCell ref="O116:P116"/>
    <mergeCell ref="Q116:R116"/>
    <mergeCell ref="S116:T116"/>
    <mergeCell ref="U116:V116"/>
    <mergeCell ref="A115:L115"/>
    <mergeCell ref="M115:N115"/>
    <mergeCell ref="O115:P115"/>
    <mergeCell ref="Q115:R115"/>
    <mergeCell ref="S115:T115"/>
    <mergeCell ref="U113:V113"/>
    <mergeCell ref="A114:L114"/>
    <mergeCell ref="M114:N114"/>
    <mergeCell ref="O114:P114"/>
    <mergeCell ref="Q114:R114"/>
    <mergeCell ref="S114:T114"/>
    <mergeCell ref="U114:V114"/>
    <mergeCell ref="A113:L113"/>
    <mergeCell ref="M113:N113"/>
    <mergeCell ref="O113:P113"/>
    <mergeCell ref="Q113:R113"/>
    <mergeCell ref="S113:T113"/>
    <mergeCell ref="U111:V111"/>
    <mergeCell ref="A112:L112"/>
    <mergeCell ref="M112:N112"/>
    <mergeCell ref="O112:P112"/>
    <mergeCell ref="Q112:R112"/>
    <mergeCell ref="S112:T112"/>
    <mergeCell ref="U112:V112"/>
    <mergeCell ref="A111:L111"/>
    <mergeCell ref="M111:N111"/>
    <mergeCell ref="O111:P111"/>
    <mergeCell ref="Q111:R111"/>
    <mergeCell ref="S111:T111"/>
    <mergeCell ref="U109:V109"/>
    <mergeCell ref="A110:L110"/>
    <mergeCell ref="M110:N110"/>
    <mergeCell ref="O110:P110"/>
    <mergeCell ref="Q110:R110"/>
    <mergeCell ref="S110:T110"/>
    <mergeCell ref="U110:V110"/>
    <mergeCell ref="A109:L109"/>
    <mergeCell ref="M109:N109"/>
    <mergeCell ref="O109:P109"/>
    <mergeCell ref="Q109:R109"/>
    <mergeCell ref="S109:T109"/>
    <mergeCell ref="U107:V107"/>
    <mergeCell ref="A108:L108"/>
    <mergeCell ref="M108:N108"/>
    <mergeCell ref="O108:P108"/>
    <mergeCell ref="Q108:R108"/>
    <mergeCell ref="S108:T108"/>
    <mergeCell ref="U108:V108"/>
    <mergeCell ref="A107:L107"/>
    <mergeCell ref="M107:N107"/>
    <mergeCell ref="O107:P107"/>
    <mergeCell ref="Q107:R107"/>
    <mergeCell ref="S107:T107"/>
    <mergeCell ref="U105:V105"/>
    <mergeCell ref="A106:L106"/>
    <mergeCell ref="M106:N106"/>
    <mergeCell ref="O106:P106"/>
    <mergeCell ref="Q106:R106"/>
    <mergeCell ref="S106:T106"/>
    <mergeCell ref="U106:V106"/>
    <mergeCell ref="A105:L105"/>
    <mergeCell ref="M105:N105"/>
    <mergeCell ref="O105:P105"/>
    <mergeCell ref="Q105:R105"/>
    <mergeCell ref="S105:T105"/>
    <mergeCell ref="U103:V103"/>
    <mergeCell ref="A104:L104"/>
    <mergeCell ref="M104:N104"/>
    <mergeCell ref="O104:P104"/>
    <mergeCell ref="Q104:R104"/>
    <mergeCell ref="S104:T104"/>
    <mergeCell ref="U104:V104"/>
    <mergeCell ref="A103:L103"/>
    <mergeCell ref="M103:N103"/>
    <mergeCell ref="O103:P103"/>
    <mergeCell ref="Q103:R103"/>
    <mergeCell ref="S103:T103"/>
    <mergeCell ref="U101:V101"/>
    <mergeCell ref="A102:L102"/>
    <mergeCell ref="M102:N102"/>
    <mergeCell ref="O102:P102"/>
    <mergeCell ref="Q102:R102"/>
    <mergeCell ref="S102:T102"/>
    <mergeCell ref="U102:V102"/>
    <mergeCell ref="A101:L101"/>
    <mergeCell ref="M101:N101"/>
    <mergeCell ref="O101:P101"/>
    <mergeCell ref="Q101:R101"/>
    <mergeCell ref="S101:T101"/>
    <mergeCell ref="U99:V99"/>
    <mergeCell ref="A100:L100"/>
    <mergeCell ref="M100:N100"/>
    <mergeCell ref="O100:P100"/>
    <mergeCell ref="Q100:R100"/>
    <mergeCell ref="S100:T100"/>
    <mergeCell ref="U100:V100"/>
    <mergeCell ref="A99:L99"/>
    <mergeCell ref="M99:N99"/>
    <mergeCell ref="O99:P99"/>
    <mergeCell ref="Q99:R99"/>
    <mergeCell ref="S99:T99"/>
    <mergeCell ref="U97:V97"/>
    <mergeCell ref="A98:L98"/>
    <mergeCell ref="M98:N98"/>
    <mergeCell ref="O98:P98"/>
    <mergeCell ref="Q98:R98"/>
    <mergeCell ref="S98:T98"/>
    <mergeCell ref="U98:V98"/>
    <mergeCell ref="A97:L97"/>
    <mergeCell ref="M97:N97"/>
    <mergeCell ref="O97:P97"/>
    <mergeCell ref="Q97:R97"/>
    <mergeCell ref="S97:T97"/>
    <mergeCell ref="U95:V95"/>
    <mergeCell ref="A96:L96"/>
    <mergeCell ref="M96:N96"/>
    <mergeCell ref="O96:P96"/>
    <mergeCell ref="Q96:R96"/>
    <mergeCell ref="S96:T96"/>
    <mergeCell ref="U96:V96"/>
    <mergeCell ref="A95:L95"/>
    <mergeCell ref="M95:N95"/>
    <mergeCell ref="O95:P95"/>
    <mergeCell ref="Q95:R95"/>
    <mergeCell ref="S95:T95"/>
    <mergeCell ref="U93:V93"/>
    <mergeCell ref="A94:L94"/>
    <mergeCell ref="M94:N94"/>
    <mergeCell ref="O94:P94"/>
    <mergeCell ref="Q94:R94"/>
    <mergeCell ref="S94:T94"/>
    <mergeCell ref="U94:V94"/>
    <mergeCell ref="A93:L93"/>
    <mergeCell ref="M93:N93"/>
    <mergeCell ref="O93:P93"/>
    <mergeCell ref="Q93:R93"/>
    <mergeCell ref="S93:T93"/>
    <mergeCell ref="U91:V91"/>
    <mergeCell ref="A92:L92"/>
    <mergeCell ref="M92:N92"/>
    <mergeCell ref="O92:P92"/>
    <mergeCell ref="Q92:R92"/>
    <mergeCell ref="S92:T92"/>
    <mergeCell ref="U92:V92"/>
    <mergeCell ref="A91:L91"/>
    <mergeCell ref="M91:N91"/>
    <mergeCell ref="O91:P91"/>
    <mergeCell ref="Q91:R91"/>
    <mergeCell ref="S91:T91"/>
    <mergeCell ref="U89:V89"/>
    <mergeCell ref="A90:L90"/>
    <mergeCell ref="M90:N90"/>
    <mergeCell ref="O90:P90"/>
    <mergeCell ref="Q90:R90"/>
    <mergeCell ref="S90:T90"/>
    <mergeCell ref="U90:V90"/>
    <mergeCell ref="A89:L89"/>
    <mergeCell ref="M89:N89"/>
    <mergeCell ref="O89:P89"/>
    <mergeCell ref="Q89:R89"/>
    <mergeCell ref="S89:T89"/>
    <mergeCell ref="U87:V87"/>
    <mergeCell ref="A88:L88"/>
    <mergeCell ref="M88:N88"/>
    <mergeCell ref="O88:P88"/>
    <mergeCell ref="Q88:R88"/>
    <mergeCell ref="S88:T88"/>
    <mergeCell ref="U88:V88"/>
    <mergeCell ref="A87:L87"/>
    <mergeCell ref="M87:N87"/>
    <mergeCell ref="O87:P87"/>
    <mergeCell ref="Q87:R87"/>
    <mergeCell ref="S87:T87"/>
    <mergeCell ref="U85:V85"/>
    <mergeCell ref="A86:L86"/>
    <mergeCell ref="M86:N86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U83:V83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1:V81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79:V79"/>
    <mergeCell ref="A80:L80"/>
    <mergeCell ref="M80:N80"/>
    <mergeCell ref="O80:P80"/>
    <mergeCell ref="Q80:R80"/>
    <mergeCell ref="S80:T80"/>
    <mergeCell ref="U80:V80"/>
    <mergeCell ref="A79:L79"/>
    <mergeCell ref="M79:N79"/>
    <mergeCell ref="O79:P79"/>
    <mergeCell ref="Q79:R79"/>
    <mergeCell ref="S79:T79"/>
    <mergeCell ref="U77:V77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Q77:R77"/>
    <mergeCell ref="S77:T77"/>
    <mergeCell ref="U75:V75"/>
    <mergeCell ref="A76:L76"/>
    <mergeCell ref="M76:N76"/>
    <mergeCell ref="O76:P76"/>
    <mergeCell ref="Q76:R76"/>
    <mergeCell ref="S76:T76"/>
    <mergeCell ref="U76:V76"/>
    <mergeCell ref="A75:L75"/>
    <mergeCell ref="M75:N75"/>
    <mergeCell ref="O75:P75"/>
    <mergeCell ref="Q75:R75"/>
    <mergeCell ref="S75:T75"/>
    <mergeCell ref="U73:V73"/>
    <mergeCell ref="A74:L74"/>
    <mergeCell ref="M74:N74"/>
    <mergeCell ref="O74:P74"/>
    <mergeCell ref="Q74:R74"/>
    <mergeCell ref="S74:T74"/>
    <mergeCell ref="U74:V74"/>
    <mergeCell ref="A73:L73"/>
    <mergeCell ref="M73:N73"/>
    <mergeCell ref="O73:P73"/>
    <mergeCell ref="Q73:R73"/>
    <mergeCell ref="S73:T73"/>
    <mergeCell ref="U71:V71"/>
    <mergeCell ref="A72:L72"/>
    <mergeCell ref="M72:N72"/>
    <mergeCell ref="O72:P72"/>
    <mergeCell ref="Q72:R72"/>
    <mergeCell ref="S72:T72"/>
    <mergeCell ref="U72:V72"/>
    <mergeCell ref="A71:L71"/>
    <mergeCell ref="M71:N71"/>
    <mergeCell ref="O71:P71"/>
    <mergeCell ref="Q71:R71"/>
    <mergeCell ref="S71:T71"/>
    <mergeCell ref="U69:V69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Q69:R69"/>
    <mergeCell ref="S69:T69"/>
    <mergeCell ref="U67:V67"/>
    <mergeCell ref="A68:L68"/>
    <mergeCell ref="M68:N68"/>
    <mergeCell ref="O68:P68"/>
    <mergeCell ref="Q68:R68"/>
    <mergeCell ref="S68:T68"/>
    <mergeCell ref="U68:V68"/>
    <mergeCell ref="A67:L67"/>
    <mergeCell ref="M67:N67"/>
    <mergeCell ref="O67:P67"/>
    <mergeCell ref="Q67:R67"/>
    <mergeCell ref="S67:T67"/>
    <mergeCell ref="U65:V65"/>
    <mergeCell ref="A66:L66"/>
    <mergeCell ref="M66:N66"/>
    <mergeCell ref="O66:P66"/>
    <mergeCell ref="Q66:R66"/>
    <mergeCell ref="S66:T66"/>
    <mergeCell ref="U66:V66"/>
    <mergeCell ref="A65:L65"/>
    <mergeCell ref="M65:N65"/>
    <mergeCell ref="O65:P65"/>
    <mergeCell ref="Q65:R65"/>
    <mergeCell ref="S65:T65"/>
    <mergeCell ref="U63:V63"/>
    <mergeCell ref="A64:L64"/>
    <mergeCell ref="M64:N64"/>
    <mergeCell ref="O64:P64"/>
    <mergeCell ref="Q64:R64"/>
    <mergeCell ref="S64:T64"/>
    <mergeCell ref="U64:V64"/>
    <mergeCell ref="A63:L63"/>
    <mergeCell ref="M63:N63"/>
    <mergeCell ref="O63:P63"/>
    <mergeCell ref="Q63:R63"/>
    <mergeCell ref="S63:T63"/>
    <mergeCell ref="U61:V61"/>
    <mergeCell ref="A62:L62"/>
    <mergeCell ref="M62:N62"/>
    <mergeCell ref="O62:P62"/>
    <mergeCell ref="Q62:R62"/>
    <mergeCell ref="S62:T62"/>
    <mergeCell ref="U62:V62"/>
    <mergeCell ref="A61:L61"/>
    <mergeCell ref="M61:N61"/>
    <mergeCell ref="O61:P61"/>
    <mergeCell ref="Q61:R61"/>
    <mergeCell ref="S61:T61"/>
    <mergeCell ref="U59:V59"/>
    <mergeCell ref="A60:L60"/>
    <mergeCell ref="M60:N60"/>
    <mergeCell ref="O60:P60"/>
    <mergeCell ref="Q60:R60"/>
    <mergeCell ref="S60:T60"/>
    <mergeCell ref="U60:V60"/>
    <mergeCell ref="A59:L59"/>
    <mergeCell ref="M59:N59"/>
    <mergeCell ref="O59:P59"/>
    <mergeCell ref="Q59:R59"/>
    <mergeCell ref="S59:T59"/>
    <mergeCell ref="U57:V57"/>
    <mergeCell ref="A58:L58"/>
    <mergeCell ref="M58:N58"/>
    <mergeCell ref="O58:P58"/>
    <mergeCell ref="Q58:R58"/>
    <mergeCell ref="S58:T58"/>
    <mergeCell ref="U58:V58"/>
    <mergeCell ref="A57:L57"/>
    <mergeCell ref="M57:N57"/>
    <mergeCell ref="O57:P57"/>
    <mergeCell ref="Q57:R57"/>
    <mergeCell ref="S57:T57"/>
    <mergeCell ref="U55:V55"/>
    <mergeCell ref="A56:L56"/>
    <mergeCell ref="M56:N56"/>
    <mergeCell ref="O56:P56"/>
    <mergeCell ref="Q56:R56"/>
    <mergeCell ref="S56:T56"/>
    <mergeCell ref="U56:V56"/>
    <mergeCell ref="A55:L55"/>
    <mergeCell ref="M55:N55"/>
    <mergeCell ref="O55:P55"/>
    <mergeCell ref="Q55:R55"/>
    <mergeCell ref="S55:T55"/>
    <mergeCell ref="U53:V53"/>
    <mergeCell ref="A54:L54"/>
    <mergeCell ref="M54:N54"/>
    <mergeCell ref="O54:P54"/>
    <mergeCell ref="Q54:R54"/>
    <mergeCell ref="S54:T54"/>
    <mergeCell ref="U54:V54"/>
    <mergeCell ref="A53:L53"/>
    <mergeCell ref="M53:N53"/>
    <mergeCell ref="O53:P53"/>
    <mergeCell ref="Q53:R53"/>
    <mergeCell ref="S53:T53"/>
    <mergeCell ref="U51:V51"/>
    <mergeCell ref="A52:L52"/>
    <mergeCell ref="M52:N52"/>
    <mergeCell ref="O52:P52"/>
    <mergeCell ref="Q52:R52"/>
    <mergeCell ref="S52:T52"/>
    <mergeCell ref="U52:V52"/>
    <mergeCell ref="A51:L51"/>
    <mergeCell ref="M51:N51"/>
    <mergeCell ref="O51:P51"/>
    <mergeCell ref="Q51:R51"/>
    <mergeCell ref="S51:T51"/>
    <mergeCell ref="U49:V49"/>
    <mergeCell ref="A50:L50"/>
    <mergeCell ref="M50:N50"/>
    <mergeCell ref="O50:P50"/>
    <mergeCell ref="Q50:R50"/>
    <mergeCell ref="S50:T50"/>
    <mergeCell ref="U50:V50"/>
    <mergeCell ref="A49:L49"/>
    <mergeCell ref="M49:N49"/>
    <mergeCell ref="O49:P49"/>
    <mergeCell ref="Q49:R49"/>
    <mergeCell ref="S49:T49"/>
    <mergeCell ref="U47:V47"/>
    <mergeCell ref="A48:L48"/>
    <mergeCell ref="M48:N48"/>
    <mergeCell ref="O48:P48"/>
    <mergeCell ref="Q48:R48"/>
    <mergeCell ref="S48:T48"/>
    <mergeCell ref="U48:V48"/>
    <mergeCell ref="A47:L47"/>
    <mergeCell ref="M47:N47"/>
    <mergeCell ref="O47:P47"/>
    <mergeCell ref="Q47:R47"/>
    <mergeCell ref="S47:T47"/>
    <mergeCell ref="U45:V45"/>
    <mergeCell ref="A46:L46"/>
    <mergeCell ref="M46:N46"/>
    <mergeCell ref="O46:P46"/>
    <mergeCell ref="Q46:R46"/>
    <mergeCell ref="S46:T46"/>
    <mergeCell ref="U46:V46"/>
    <mergeCell ref="A45:L45"/>
    <mergeCell ref="M45:N45"/>
    <mergeCell ref="O45:P45"/>
    <mergeCell ref="Q45:R45"/>
    <mergeCell ref="S45:T45"/>
    <mergeCell ref="U43:V43"/>
    <mergeCell ref="A44:L44"/>
    <mergeCell ref="M44:N44"/>
    <mergeCell ref="O44:P44"/>
    <mergeCell ref="Q44:R44"/>
    <mergeCell ref="S44:T44"/>
    <mergeCell ref="U44:V44"/>
    <mergeCell ref="A43:L43"/>
    <mergeCell ref="M43:N43"/>
    <mergeCell ref="O43:P43"/>
    <mergeCell ref="Q43:R43"/>
    <mergeCell ref="S43:T43"/>
    <mergeCell ref="U41:V41"/>
    <mergeCell ref="A42:L42"/>
    <mergeCell ref="M42:N42"/>
    <mergeCell ref="O42:P42"/>
    <mergeCell ref="Q42:R42"/>
    <mergeCell ref="S42:T42"/>
    <mergeCell ref="U42:V42"/>
    <mergeCell ref="A41:L41"/>
    <mergeCell ref="M41:N41"/>
    <mergeCell ref="O41:P41"/>
    <mergeCell ref="Q41:R41"/>
    <mergeCell ref="S41:T41"/>
    <mergeCell ref="U39:V39"/>
    <mergeCell ref="A40:L40"/>
    <mergeCell ref="M40:N40"/>
    <mergeCell ref="O40:P40"/>
    <mergeCell ref="Q40:R40"/>
    <mergeCell ref="S40:T40"/>
    <mergeCell ref="U40:V40"/>
    <mergeCell ref="A39:L39"/>
    <mergeCell ref="M39:N39"/>
    <mergeCell ref="O39:P39"/>
    <mergeCell ref="Q39:R39"/>
    <mergeCell ref="S39:T39"/>
    <mergeCell ref="U37:V37"/>
    <mergeCell ref="A38:L38"/>
    <mergeCell ref="M38:N38"/>
    <mergeCell ref="O38:P38"/>
    <mergeCell ref="Q38:R38"/>
    <mergeCell ref="S38:T38"/>
    <mergeCell ref="U38:V38"/>
    <mergeCell ref="A37:L37"/>
    <mergeCell ref="M37:N37"/>
    <mergeCell ref="O37:P37"/>
    <mergeCell ref="Q37:R37"/>
    <mergeCell ref="S37:T37"/>
    <mergeCell ref="U35:V35"/>
    <mergeCell ref="A36:L36"/>
    <mergeCell ref="M36:N36"/>
    <mergeCell ref="O36:P36"/>
    <mergeCell ref="Q36:R36"/>
    <mergeCell ref="S36:T36"/>
    <mergeCell ref="U36:V36"/>
    <mergeCell ref="A35:L35"/>
    <mergeCell ref="M35:N35"/>
    <mergeCell ref="O35:P35"/>
    <mergeCell ref="Q35:R35"/>
    <mergeCell ref="S35:T35"/>
    <mergeCell ref="U33:V33"/>
    <mergeCell ref="A34:L34"/>
    <mergeCell ref="M34:N34"/>
    <mergeCell ref="O34:P34"/>
    <mergeCell ref="Q34:R34"/>
    <mergeCell ref="S34:T34"/>
    <mergeCell ref="U34:V34"/>
    <mergeCell ref="A33:L33"/>
    <mergeCell ref="M33:N33"/>
    <mergeCell ref="O33:P33"/>
    <mergeCell ref="Q33:R33"/>
    <mergeCell ref="S33:T33"/>
    <mergeCell ref="U31:V31"/>
    <mergeCell ref="A32:L32"/>
    <mergeCell ref="M32:N32"/>
    <mergeCell ref="O32:P32"/>
    <mergeCell ref="Q32:R32"/>
    <mergeCell ref="S32:T32"/>
    <mergeCell ref="U32:V32"/>
    <mergeCell ref="A31:L31"/>
    <mergeCell ref="M31:N31"/>
    <mergeCell ref="O31:P31"/>
    <mergeCell ref="Q31:R31"/>
    <mergeCell ref="S31:T31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7:V27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A1:B1"/>
    <mergeCell ref="A2:U2"/>
    <mergeCell ref="A3:U3"/>
    <mergeCell ref="A4:U4"/>
    <mergeCell ref="A10:L10"/>
    <mergeCell ref="M10:N10"/>
    <mergeCell ref="O10:P10"/>
    <mergeCell ref="Q10:R10"/>
    <mergeCell ref="S10:T10"/>
    <mergeCell ref="U10:V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31" workbookViewId="0">
      <selection activeCell="W15" sqref="W15"/>
    </sheetView>
  </sheetViews>
  <sheetFormatPr defaultRowHeight="15" x14ac:dyDescent="0.25"/>
  <sheetData>
    <row r="1" spans="1:16" x14ac:dyDescent="0.25">
      <c r="A1" s="18"/>
      <c r="B1" s="18"/>
    </row>
    <row r="2" spans="1:16" x14ac:dyDescent="0.25">
      <c r="A2" s="18"/>
      <c r="B2" s="18"/>
    </row>
    <row r="3" spans="1:16" s="6" customFormat="1" ht="18.75" x14ac:dyDescent="0.3">
      <c r="A3" s="40" t="s">
        <v>176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1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5">
      <c r="A5" s="21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5">
      <c r="A6" s="42" t="s">
        <v>177</v>
      </c>
      <c r="B6" s="18"/>
      <c r="C6" s="18"/>
      <c r="D6" s="18"/>
      <c r="E6" s="18"/>
      <c r="F6" s="18"/>
      <c r="G6" s="42" t="s">
        <v>178</v>
      </c>
      <c r="H6" s="18"/>
      <c r="I6" s="42" t="s">
        <v>179</v>
      </c>
      <c r="J6" s="18"/>
      <c r="K6" s="42" t="s">
        <v>180</v>
      </c>
      <c r="L6" s="18"/>
      <c r="M6" s="42" t="s">
        <v>181</v>
      </c>
      <c r="N6" s="18"/>
      <c r="O6" s="42" t="s">
        <v>182</v>
      </c>
      <c r="P6" s="18"/>
    </row>
    <row r="7" spans="1:16" x14ac:dyDescent="0.25">
      <c r="A7" s="42" t="s">
        <v>2</v>
      </c>
      <c r="B7" s="18"/>
      <c r="C7" s="18"/>
      <c r="D7" s="18"/>
      <c r="E7" s="18"/>
      <c r="F7" s="18"/>
      <c r="G7" s="42" t="s">
        <v>16</v>
      </c>
      <c r="H7" s="18"/>
      <c r="I7" s="42" t="s">
        <v>17</v>
      </c>
      <c r="J7" s="18"/>
      <c r="K7" s="42" t="s">
        <v>18</v>
      </c>
      <c r="L7" s="18"/>
      <c r="M7" s="42" t="s">
        <v>19</v>
      </c>
      <c r="N7" s="18"/>
      <c r="O7" s="42" t="s">
        <v>20</v>
      </c>
      <c r="P7" s="18"/>
    </row>
    <row r="8" spans="1:16" x14ac:dyDescent="0.25">
      <c r="A8" s="43" t="s">
        <v>183</v>
      </c>
      <c r="B8" s="18"/>
      <c r="C8" s="18"/>
      <c r="D8" s="18"/>
      <c r="E8" s="18"/>
      <c r="F8" s="18"/>
      <c r="G8" s="44">
        <v>17879269.149999999</v>
      </c>
      <c r="H8" s="18"/>
      <c r="I8" s="44">
        <v>57695558.579999998</v>
      </c>
      <c r="J8" s="18"/>
      <c r="K8" s="45">
        <v>20995601</v>
      </c>
      <c r="L8" s="46"/>
      <c r="M8" s="47">
        <f>IF(K8=0,0,K8/G8)</f>
        <v>1.1742986149967993</v>
      </c>
      <c r="N8" s="27"/>
      <c r="O8" s="47">
        <f>IF(K8=0,0,K8/I8)</f>
        <v>0.36390324518459666</v>
      </c>
      <c r="P8" s="27"/>
    </row>
    <row r="9" spans="1:16" x14ac:dyDescent="0.25">
      <c r="A9" s="54" t="s">
        <v>184</v>
      </c>
      <c r="B9" s="18"/>
      <c r="C9" s="18"/>
      <c r="D9" s="18"/>
      <c r="E9" s="18"/>
      <c r="F9" s="18"/>
      <c r="G9" s="55">
        <v>3240178.75</v>
      </c>
      <c r="H9" s="18"/>
      <c r="I9" s="55">
        <v>12881519</v>
      </c>
      <c r="J9" s="18"/>
      <c r="K9" s="55">
        <v>7783806.0099999998</v>
      </c>
      <c r="L9" s="18"/>
      <c r="M9" s="48">
        <f t="shared" ref="M9:M42" si="0">IF(K9=0,0,K9/G9)</f>
        <v>2.4022767293316765</v>
      </c>
      <c r="N9" s="49"/>
      <c r="O9" s="48">
        <f t="shared" ref="O9:O42" si="1">IF(K9=0,0,K9/I9)</f>
        <v>0.6042615013027578</v>
      </c>
      <c r="P9" s="49"/>
    </row>
    <row r="10" spans="1:16" x14ac:dyDescent="0.25">
      <c r="A10" s="50" t="s">
        <v>185</v>
      </c>
      <c r="B10" s="18"/>
      <c r="C10" s="18"/>
      <c r="D10" s="18"/>
      <c r="E10" s="18"/>
      <c r="F10" s="18"/>
      <c r="G10" s="51">
        <v>3240178.75</v>
      </c>
      <c r="H10" s="18"/>
      <c r="I10" s="51">
        <v>12881519</v>
      </c>
      <c r="J10" s="18"/>
      <c r="K10" s="51">
        <v>7783801</v>
      </c>
      <c r="L10" s="18"/>
      <c r="M10" s="52">
        <f t="shared" si="0"/>
        <v>2.4022751831206843</v>
      </c>
      <c r="N10" s="53"/>
      <c r="O10" s="52">
        <f t="shared" si="1"/>
        <v>0.60426111237347091</v>
      </c>
      <c r="P10" s="53"/>
    </row>
    <row r="11" spans="1:16" x14ac:dyDescent="0.25">
      <c r="A11" s="54" t="s">
        <v>186</v>
      </c>
      <c r="B11" s="18"/>
      <c r="C11" s="18"/>
      <c r="D11" s="18"/>
      <c r="E11" s="18"/>
      <c r="F11" s="18"/>
      <c r="G11" s="55">
        <v>2037234</v>
      </c>
      <c r="H11" s="18"/>
      <c r="I11" s="55">
        <v>4448997</v>
      </c>
      <c r="J11" s="18"/>
      <c r="K11" s="55">
        <v>2046725.32</v>
      </c>
      <c r="L11" s="18"/>
      <c r="M11" s="48">
        <f t="shared" si="0"/>
        <v>1.0046589247970532</v>
      </c>
      <c r="N11" s="49"/>
      <c r="O11" s="48">
        <f t="shared" si="1"/>
        <v>0.46004196451469848</v>
      </c>
      <c r="P11" s="49"/>
    </row>
    <row r="12" spans="1:16" x14ac:dyDescent="0.25">
      <c r="A12" s="50" t="s">
        <v>187</v>
      </c>
      <c r="B12" s="18"/>
      <c r="C12" s="18"/>
      <c r="D12" s="18"/>
      <c r="E12" s="18"/>
      <c r="F12" s="18"/>
      <c r="G12" s="51">
        <v>2037234</v>
      </c>
      <c r="H12" s="18"/>
      <c r="I12" s="51">
        <v>4448997</v>
      </c>
      <c r="J12" s="18"/>
      <c r="K12" s="51">
        <v>2046725.32</v>
      </c>
      <c r="L12" s="18"/>
      <c r="M12" s="52">
        <f t="shared" si="0"/>
        <v>1.0046589247970532</v>
      </c>
      <c r="N12" s="53"/>
      <c r="O12" s="52">
        <f t="shared" si="1"/>
        <v>0.46004196451469848</v>
      </c>
      <c r="P12" s="53"/>
    </row>
    <row r="13" spans="1:16" x14ac:dyDescent="0.25">
      <c r="A13" s="54" t="s">
        <v>188</v>
      </c>
      <c r="B13" s="18"/>
      <c r="C13" s="18"/>
      <c r="D13" s="18"/>
      <c r="E13" s="18"/>
      <c r="F13" s="18"/>
      <c r="G13" s="55">
        <v>1745973.12</v>
      </c>
      <c r="H13" s="18"/>
      <c r="I13" s="55">
        <v>7504447</v>
      </c>
      <c r="J13" s="18"/>
      <c r="K13" s="55">
        <v>1095134.44</v>
      </c>
      <c r="L13" s="18"/>
      <c r="M13" s="48">
        <f t="shared" si="0"/>
        <v>0.62723442157001819</v>
      </c>
      <c r="N13" s="49"/>
      <c r="O13" s="48">
        <f t="shared" si="1"/>
        <v>0.14593139774323144</v>
      </c>
      <c r="P13" s="49"/>
    </row>
    <row r="14" spans="1:16" x14ac:dyDescent="0.25">
      <c r="A14" s="50" t="s">
        <v>189</v>
      </c>
      <c r="B14" s="18"/>
      <c r="C14" s="18"/>
      <c r="D14" s="18"/>
      <c r="E14" s="18"/>
      <c r="F14" s="18"/>
      <c r="G14" s="51">
        <v>1092613.1200000001</v>
      </c>
      <c r="H14" s="18"/>
      <c r="I14" s="51">
        <v>5854447</v>
      </c>
      <c r="J14" s="18"/>
      <c r="K14" s="51">
        <v>1006496.46</v>
      </c>
      <c r="L14" s="18"/>
      <c r="M14" s="52">
        <f t="shared" si="0"/>
        <v>0.92118284283461638</v>
      </c>
      <c r="N14" s="53"/>
      <c r="O14" s="52">
        <f t="shared" si="1"/>
        <v>0.17191998834390335</v>
      </c>
      <c r="P14" s="53"/>
    </row>
    <row r="15" spans="1:16" x14ac:dyDescent="0.25">
      <c r="A15" s="50" t="s">
        <v>190</v>
      </c>
      <c r="B15" s="18"/>
      <c r="C15" s="18"/>
      <c r="D15" s="18"/>
      <c r="E15" s="18"/>
      <c r="F15" s="18"/>
      <c r="G15" s="51">
        <v>644360</v>
      </c>
      <c r="H15" s="18"/>
      <c r="I15" s="51">
        <v>1300000</v>
      </c>
      <c r="J15" s="18"/>
      <c r="K15" s="51">
        <v>85137.98</v>
      </c>
      <c r="L15" s="18"/>
      <c r="M15" s="52">
        <f t="shared" si="0"/>
        <v>0.13212797194115089</v>
      </c>
      <c r="N15" s="53"/>
      <c r="O15" s="52">
        <f t="shared" si="1"/>
        <v>6.549075384615384E-2</v>
      </c>
      <c r="P15" s="53"/>
    </row>
    <row r="16" spans="1:16" x14ac:dyDescent="0.25">
      <c r="A16" s="50" t="s">
        <v>191</v>
      </c>
      <c r="B16" s="18"/>
      <c r="C16" s="18"/>
      <c r="D16" s="18"/>
      <c r="E16" s="18"/>
      <c r="F16" s="18"/>
      <c r="G16" s="51" t="s">
        <v>2</v>
      </c>
      <c r="H16" s="18"/>
      <c r="I16" s="51">
        <v>300000</v>
      </c>
      <c r="J16" s="18"/>
      <c r="K16" s="51" t="s">
        <v>2</v>
      </c>
      <c r="L16" s="18"/>
      <c r="M16" s="52"/>
      <c r="N16" s="53"/>
      <c r="O16" s="52"/>
      <c r="P16" s="53"/>
    </row>
    <row r="17" spans="1:16" x14ac:dyDescent="0.25">
      <c r="A17" s="50" t="s">
        <v>192</v>
      </c>
      <c r="B17" s="18"/>
      <c r="C17" s="18"/>
      <c r="D17" s="18"/>
      <c r="E17" s="18"/>
      <c r="F17" s="18"/>
      <c r="G17" s="51">
        <v>9000</v>
      </c>
      <c r="H17" s="18"/>
      <c r="I17" s="51">
        <v>50000</v>
      </c>
      <c r="J17" s="18"/>
      <c r="K17" s="51">
        <v>3500</v>
      </c>
      <c r="L17" s="18"/>
      <c r="M17" s="52">
        <f t="shared" si="0"/>
        <v>0.3888888888888889</v>
      </c>
      <c r="N17" s="53"/>
      <c r="O17" s="52">
        <f t="shared" si="1"/>
        <v>7.0000000000000007E-2</v>
      </c>
      <c r="P17" s="53"/>
    </row>
    <row r="18" spans="1:16" x14ac:dyDescent="0.25">
      <c r="A18" s="54" t="s">
        <v>193</v>
      </c>
      <c r="B18" s="18"/>
      <c r="C18" s="18"/>
      <c r="D18" s="18"/>
      <c r="E18" s="18"/>
      <c r="F18" s="18"/>
      <c r="G18" s="55">
        <v>472115.24</v>
      </c>
      <c r="H18" s="18"/>
      <c r="I18" s="55">
        <v>1867000</v>
      </c>
      <c r="J18" s="18"/>
      <c r="K18" s="55">
        <v>461359.73</v>
      </c>
      <c r="L18" s="18"/>
      <c r="M18" s="48">
        <f t="shared" si="0"/>
        <v>0.97721846471213258</v>
      </c>
      <c r="N18" s="49"/>
      <c r="O18" s="48">
        <f t="shared" si="1"/>
        <v>0.24711287091590786</v>
      </c>
      <c r="P18" s="49"/>
    </row>
    <row r="19" spans="1:16" x14ac:dyDescent="0.25">
      <c r="A19" s="50" t="s">
        <v>194</v>
      </c>
      <c r="B19" s="18"/>
      <c r="C19" s="18"/>
      <c r="D19" s="18"/>
      <c r="E19" s="18"/>
      <c r="F19" s="18"/>
      <c r="G19" s="51" t="s">
        <v>2</v>
      </c>
      <c r="H19" s="18"/>
      <c r="I19" s="51">
        <v>590000</v>
      </c>
      <c r="J19" s="18"/>
      <c r="K19" s="51">
        <v>56762.04</v>
      </c>
      <c r="L19" s="18"/>
      <c r="M19" s="52"/>
      <c r="N19" s="53"/>
      <c r="O19" s="52">
        <f t="shared" si="1"/>
        <v>9.6206847457627115E-2</v>
      </c>
      <c r="P19" s="53"/>
    </row>
    <row r="20" spans="1:16" x14ac:dyDescent="0.25">
      <c r="A20" s="50" t="s">
        <v>195</v>
      </c>
      <c r="B20" s="18"/>
      <c r="C20" s="18"/>
      <c r="D20" s="18"/>
      <c r="E20" s="18"/>
      <c r="F20" s="18"/>
      <c r="G20" s="51">
        <v>125000</v>
      </c>
      <c r="H20" s="18"/>
      <c r="I20" s="51">
        <v>400000</v>
      </c>
      <c r="J20" s="18"/>
      <c r="K20" s="51">
        <v>87498</v>
      </c>
      <c r="L20" s="18"/>
      <c r="M20" s="52">
        <f t="shared" si="0"/>
        <v>0.69998400000000005</v>
      </c>
      <c r="N20" s="53"/>
      <c r="O20" s="52">
        <f t="shared" si="1"/>
        <v>0.21874499999999999</v>
      </c>
      <c r="P20" s="53"/>
    </row>
    <row r="21" spans="1:16" x14ac:dyDescent="0.25">
      <c r="A21" s="50" t="s">
        <v>196</v>
      </c>
      <c r="B21" s="18"/>
      <c r="C21" s="18"/>
      <c r="D21" s="18"/>
      <c r="E21" s="18"/>
      <c r="F21" s="18"/>
      <c r="G21" s="51">
        <v>347115.24</v>
      </c>
      <c r="H21" s="18"/>
      <c r="I21" s="51">
        <v>877000</v>
      </c>
      <c r="J21" s="18"/>
      <c r="K21" s="51">
        <v>317099.69</v>
      </c>
      <c r="L21" s="18"/>
      <c r="M21" s="52">
        <f t="shared" si="0"/>
        <v>0.9135285733925137</v>
      </c>
      <c r="N21" s="53"/>
      <c r="O21" s="52">
        <f t="shared" si="1"/>
        <v>0.36157319270239452</v>
      </c>
      <c r="P21" s="53"/>
    </row>
    <row r="22" spans="1:16" x14ac:dyDescent="0.25">
      <c r="A22" s="54" t="s">
        <v>197</v>
      </c>
      <c r="B22" s="18"/>
      <c r="C22" s="18"/>
      <c r="D22" s="18"/>
      <c r="E22" s="18"/>
      <c r="F22" s="18"/>
      <c r="G22" s="55">
        <v>2044119.38</v>
      </c>
      <c r="H22" s="18"/>
      <c r="I22" s="55">
        <v>9050000</v>
      </c>
      <c r="J22" s="18"/>
      <c r="K22" s="55">
        <v>1671276.92</v>
      </c>
      <c r="L22" s="18"/>
      <c r="M22" s="48">
        <f t="shared" si="0"/>
        <v>0.81760240441534293</v>
      </c>
      <c r="N22" s="49"/>
      <c r="O22" s="48">
        <f t="shared" si="1"/>
        <v>0.18467148287292817</v>
      </c>
      <c r="P22" s="49"/>
    </row>
    <row r="23" spans="1:16" x14ac:dyDescent="0.25">
      <c r="A23" s="50" t="s">
        <v>198</v>
      </c>
      <c r="B23" s="18"/>
      <c r="C23" s="18"/>
      <c r="D23" s="18"/>
      <c r="E23" s="18"/>
      <c r="F23" s="18"/>
      <c r="G23" s="51">
        <v>279077.21999999997</v>
      </c>
      <c r="H23" s="18"/>
      <c r="I23" s="51">
        <v>550000</v>
      </c>
      <c r="J23" s="18"/>
      <c r="K23" s="51" t="s">
        <v>2</v>
      </c>
      <c r="L23" s="18"/>
      <c r="M23" s="52"/>
      <c r="N23" s="53"/>
      <c r="O23" s="52"/>
      <c r="P23" s="53"/>
    </row>
    <row r="24" spans="1:16" x14ac:dyDescent="0.25">
      <c r="A24" s="50" t="s">
        <v>199</v>
      </c>
      <c r="B24" s="18"/>
      <c r="C24" s="18"/>
      <c r="D24" s="18"/>
      <c r="E24" s="18"/>
      <c r="F24" s="18"/>
      <c r="G24" s="51">
        <v>499503.22</v>
      </c>
      <c r="H24" s="18"/>
      <c r="I24" s="51">
        <v>3550000</v>
      </c>
      <c r="J24" s="18"/>
      <c r="K24" s="51">
        <v>409152.09</v>
      </c>
      <c r="L24" s="18"/>
      <c r="M24" s="52">
        <f t="shared" si="0"/>
        <v>0.81911802290283542</v>
      </c>
      <c r="N24" s="53"/>
      <c r="O24" s="52">
        <f t="shared" si="1"/>
        <v>0.11525410985915494</v>
      </c>
      <c r="P24" s="53"/>
    </row>
    <row r="25" spans="1:16" x14ac:dyDescent="0.25">
      <c r="A25" s="50" t="s">
        <v>200</v>
      </c>
      <c r="B25" s="18"/>
      <c r="C25" s="18"/>
      <c r="D25" s="18"/>
      <c r="E25" s="18"/>
      <c r="F25" s="18"/>
      <c r="G25" s="51">
        <v>987189.67</v>
      </c>
      <c r="H25" s="18"/>
      <c r="I25" s="51">
        <v>2780000</v>
      </c>
      <c r="J25" s="18"/>
      <c r="K25" s="51">
        <v>1145267.2</v>
      </c>
      <c r="L25" s="18"/>
      <c r="M25" s="52">
        <f t="shared" si="0"/>
        <v>1.1601288331957524</v>
      </c>
      <c r="N25" s="53"/>
      <c r="O25" s="52">
        <f t="shared" si="1"/>
        <v>0.41196661870503598</v>
      </c>
      <c r="P25" s="53"/>
    </row>
    <row r="26" spans="1:16" x14ac:dyDescent="0.25">
      <c r="A26" s="50" t="s">
        <v>201</v>
      </c>
      <c r="B26" s="18"/>
      <c r="C26" s="18"/>
      <c r="D26" s="18"/>
      <c r="E26" s="18"/>
      <c r="F26" s="18"/>
      <c r="G26" s="51">
        <v>278349.27</v>
      </c>
      <c r="H26" s="18"/>
      <c r="I26" s="51">
        <v>2170000</v>
      </c>
      <c r="J26" s="18"/>
      <c r="K26" s="51">
        <v>116857.63</v>
      </c>
      <c r="L26" s="18"/>
      <c r="M26" s="52">
        <f t="shared" si="0"/>
        <v>0.41982373440390197</v>
      </c>
      <c r="N26" s="53"/>
      <c r="O26" s="52">
        <f t="shared" si="1"/>
        <v>5.3851442396313363E-2</v>
      </c>
      <c r="P26" s="53"/>
    </row>
    <row r="27" spans="1:16" x14ac:dyDescent="0.25">
      <c r="A27" s="54" t="s">
        <v>202</v>
      </c>
      <c r="B27" s="18"/>
      <c r="C27" s="18"/>
      <c r="D27" s="18"/>
      <c r="E27" s="18"/>
      <c r="F27" s="18"/>
      <c r="G27" s="55">
        <v>2021115.75</v>
      </c>
      <c r="H27" s="18"/>
      <c r="I27" s="55">
        <v>5205250</v>
      </c>
      <c r="J27" s="18"/>
      <c r="K27" s="55">
        <v>1630021.58</v>
      </c>
      <c r="L27" s="18"/>
      <c r="M27" s="48">
        <f t="shared" si="0"/>
        <v>0.80649590702561202</v>
      </c>
      <c r="N27" s="49"/>
      <c r="O27" s="48">
        <f t="shared" si="1"/>
        <v>0.31314952788050526</v>
      </c>
      <c r="P27" s="49"/>
    </row>
    <row r="28" spans="1:16" x14ac:dyDescent="0.25">
      <c r="A28" s="50" t="s">
        <v>203</v>
      </c>
      <c r="B28" s="18"/>
      <c r="C28" s="18"/>
      <c r="D28" s="18"/>
      <c r="E28" s="18"/>
      <c r="F28" s="18"/>
      <c r="G28" s="51">
        <v>993090.75</v>
      </c>
      <c r="H28" s="18"/>
      <c r="I28" s="51">
        <v>2255000</v>
      </c>
      <c r="J28" s="18"/>
      <c r="K28" s="51">
        <v>651125.57999999996</v>
      </c>
      <c r="L28" s="18"/>
      <c r="M28" s="52">
        <f t="shared" si="0"/>
        <v>0.65565566893055838</v>
      </c>
      <c r="N28" s="53"/>
      <c r="O28" s="52">
        <f t="shared" si="1"/>
        <v>0.28874748558758312</v>
      </c>
      <c r="P28" s="53"/>
    </row>
    <row r="29" spans="1:16" x14ac:dyDescent="0.25">
      <c r="A29" s="50" t="s">
        <v>204</v>
      </c>
      <c r="B29" s="18"/>
      <c r="C29" s="18"/>
      <c r="D29" s="18"/>
      <c r="E29" s="18"/>
      <c r="F29" s="18"/>
      <c r="G29" s="51">
        <v>701137</v>
      </c>
      <c r="H29" s="18"/>
      <c r="I29" s="51">
        <v>2245250</v>
      </c>
      <c r="J29" s="18"/>
      <c r="K29" s="51">
        <v>775639</v>
      </c>
      <c r="L29" s="18"/>
      <c r="M29" s="52">
        <f t="shared" si="0"/>
        <v>1.1062588338655641</v>
      </c>
      <c r="N29" s="53"/>
      <c r="O29" s="52">
        <f t="shared" si="1"/>
        <v>0.34545774412648927</v>
      </c>
      <c r="P29" s="53"/>
    </row>
    <row r="30" spans="1:16" x14ac:dyDescent="0.25">
      <c r="A30" s="50" t="s">
        <v>205</v>
      </c>
      <c r="B30" s="18"/>
      <c r="C30" s="18"/>
      <c r="D30" s="18"/>
      <c r="E30" s="18"/>
      <c r="F30" s="18"/>
      <c r="G30" s="51">
        <v>8320</v>
      </c>
      <c r="H30" s="18"/>
      <c r="I30" s="51">
        <v>50000</v>
      </c>
      <c r="J30" s="18"/>
      <c r="K30" s="51">
        <v>12480</v>
      </c>
      <c r="L30" s="18"/>
      <c r="M30" s="52">
        <f t="shared" si="0"/>
        <v>1.5</v>
      </c>
      <c r="N30" s="53"/>
      <c r="O30" s="52">
        <f t="shared" si="1"/>
        <v>0.24959999999999999</v>
      </c>
      <c r="P30" s="53"/>
    </row>
    <row r="31" spans="1:16" x14ac:dyDescent="0.25">
      <c r="A31" s="50" t="s">
        <v>206</v>
      </c>
      <c r="B31" s="18"/>
      <c r="C31" s="18"/>
      <c r="D31" s="18"/>
      <c r="E31" s="18"/>
      <c r="F31" s="18"/>
      <c r="G31" s="51">
        <v>133000</v>
      </c>
      <c r="H31" s="18"/>
      <c r="I31" s="51">
        <v>150000</v>
      </c>
      <c r="J31" s="18"/>
      <c r="K31" s="51">
        <v>62000</v>
      </c>
      <c r="L31" s="18"/>
      <c r="M31" s="52">
        <f t="shared" si="0"/>
        <v>0.46616541353383456</v>
      </c>
      <c r="N31" s="53"/>
      <c r="O31" s="52">
        <f t="shared" si="1"/>
        <v>0.41333333333333333</v>
      </c>
      <c r="P31" s="53"/>
    </row>
    <row r="32" spans="1:16" x14ac:dyDescent="0.25">
      <c r="A32" s="50" t="s">
        <v>207</v>
      </c>
      <c r="B32" s="18"/>
      <c r="C32" s="18"/>
      <c r="D32" s="18"/>
      <c r="E32" s="18"/>
      <c r="F32" s="18"/>
      <c r="G32" s="51">
        <v>185568</v>
      </c>
      <c r="H32" s="18"/>
      <c r="I32" s="51">
        <v>505000</v>
      </c>
      <c r="J32" s="18"/>
      <c r="K32" s="51">
        <v>128777</v>
      </c>
      <c r="L32" s="18"/>
      <c r="M32" s="52">
        <f t="shared" si="0"/>
        <v>0.69396124331781339</v>
      </c>
      <c r="N32" s="53"/>
      <c r="O32" s="52">
        <f t="shared" si="1"/>
        <v>0.25500396039603962</v>
      </c>
      <c r="P32" s="53"/>
    </row>
    <row r="33" spans="1:16" x14ac:dyDescent="0.25">
      <c r="A33" s="54" t="s">
        <v>208</v>
      </c>
      <c r="B33" s="18"/>
      <c r="C33" s="18"/>
      <c r="D33" s="18"/>
      <c r="E33" s="18"/>
      <c r="F33" s="18"/>
      <c r="G33" s="55">
        <v>4438093.66</v>
      </c>
      <c r="H33" s="18"/>
      <c r="I33" s="55">
        <v>11398345.58</v>
      </c>
      <c r="J33" s="18"/>
      <c r="K33" s="55">
        <v>3994296.49</v>
      </c>
      <c r="L33" s="18"/>
      <c r="M33" s="48">
        <f t="shared" si="0"/>
        <v>0.90000274802672819</v>
      </c>
      <c r="N33" s="49"/>
      <c r="O33" s="48">
        <f t="shared" si="1"/>
        <v>0.35042774075990074</v>
      </c>
      <c r="P33" s="49"/>
    </row>
    <row r="34" spans="1:16" x14ac:dyDescent="0.25">
      <c r="A34" s="50" t="s">
        <v>209</v>
      </c>
      <c r="B34" s="18"/>
      <c r="C34" s="18"/>
      <c r="D34" s="18"/>
      <c r="E34" s="18"/>
      <c r="F34" s="18"/>
      <c r="G34" s="51">
        <v>4364698.6900000004</v>
      </c>
      <c r="H34" s="18"/>
      <c r="I34" s="51">
        <v>10968345.58</v>
      </c>
      <c r="J34" s="18"/>
      <c r="K34" s="51">
        <v>3914131</v>
      </c>
      <c r="L34" s="18"/>
      <c r="M34" s="52">
        <f t="shared" si="0"/>
        <v>0.89677003568830538</v>
      </c>
      <c r="N34" s="53"/>
      <c r="O34" s="52">
        <f t="shared" si="1"/>
        <v>0.35685700924095065</v>
      </c>
      <c r="P34" s="53"/>
    </row>
    <row r="35" spans="1:16" x14ac:dyDescent="0.25">
      <c r="A35" s="50" t="s">
        <v>210</v>
      </c>
      <c r="B35" s="18"/>
      <c r="C35" s="18"/>
      <c r="D35" s="18"/>
      <c r="E35" s="18"/>
      <c r="F35" s="18"/>
      <c r="G35" s="51" t="s">
        <v>2</v>
      </c>
      <c r="H35" s="18"/>
      <c r="I35" s="51">
        <v>100000</v>
      </c>
      <c r="J35" s="18"/>
      <c r="K35" s="51" t="s">
        <v>2</v>
      </c>
      <c r="L35" s="18"/>
      <c r="M35" s="52"/>
      <c r="N35" s="53"/>
      <c r="O35" s="52"/>
      <c r="P35" s="53"/>
    </row>
    <row r="36" spans="1:16" x14ac:dyDescent="0.25">
      <c r="A36" s="50" t="s">
        <v>211</v>
      </c>
      <c r="B36" s="18"/>
      <c r="C36" s="18"/>
      <c r="D36" s="18"/>
      <c r="E36" s="18"/>
      <c r="F36" s="18"/>
      <c r="G36" s="51">
        <v>73394.97</v>
      </c>
      <c r="H36" s="18"/>
      <c r="I36" s="51">
        <v>330000</v>
      </c>
      <c r="J36" s="18"/>
      <c r="K36" s="51">
        <v>80165.490000000005</v>
      </c>
      <c r="L36" s="18"/>
      <c r="M36" s="52">
        <f t="shared" si="0"/>
        <v>1.0922477385030609</v>
      </c>
      <c r="N36" s="53"/>
      <c r="O36" s="52">
        <f t="shared" si="1"/>
        <v>0.24292572727272729</v>
      </c>
      <c r="P36" s="53"/>
    </row>
    <row r="37" spans="1:16" x14ac:dyDescent="0.25">
      <c r="A37" s="54" t="s">
        <v>212</v>
      </c>
      <c r="B37" s="18"/>
      <c r="C37" s="18"/>
      <c r="D37" s="18"/>
      <c r="E37" s="18"/>
      <c r="F37" s="18"/>
      <c r="G37" s="55">
        <v>1880439.25</v>
      </c>
      <c r="H37" s="18"/>
      <c r="I37" s="55">
        <v>5340000</v>
      </c>
      <c r="J37" s="18"/>
      <c r="K37" s="55">
        <v>2312980.5099999998</v>
      </c>
      <c r="L37" s="18"/>
      <c r="M37" s="48">
        <f t="shared" si="0"/>
        <v>1.2300213952670898</v>
      </c>
      <c r="N37" s="49"/>
      <c r="O37" s="48">
        <f t="shared" si="1"/>
        <v>0.43314241760299621</v>
      </c>
      <c r="P37" s="49"/>
    </row>
    <row r="38" spans="1:16" x14ac:dyDescent="0.25">
      <c r="A38" s="50" t="s">
        <v>213</v>
      </c>
      <c r="B38" s="18"/>
      <c r="C38" s="18"/>
      <c r="D38" s="18"/>
      <c r="E38" s="18"/>
      <c r="F38" s="18"/>
      <c r="G38" s="51">
        <v>63300</v>
      </c>
      <c r="H38" s="18"/>
      <c r="I38" s="51">
        <v>230000</v>
      </c>
      <c r="J38" s="18"/>
      <c r="K38" s="51">
        <v>54960</v>
      </c>
      <c r="L38" s="18"/>
      <c r="M38" s="52">
        <f t="shared" si="0"/>
        <v>0.8682464454976303</v>
      </c>
      <c r="N38" s="53"/>
      <c r="O38" s="52">
        <f t="shared" si="1"/>
        <v>0.23895652173913043</v>
      </c>
      <c r="P38" s="53"/>
    </row>
    <row r="39" spans="1:16" x14ac:dyDescent="0.25">
      <c r="A39" s="50" t="s">
        <v>214</v>
      </c>
      <c r="B39" s="18"/>
      <c r="C39" s="18"/>
      <c r="D39" s="18"/>
      <c r="E39" s="18"/>
      <c r="F39" s="18"/>
      <c r="G39" s="51">
        <v>86650</v>
      </c>
      <c r="H39" s="18"/>
      <c r="I39" s="51">
        <v>200000</v>
      </c>
      <c r="J39" s="18"/>
      <c r="K39" s="51">
        <v>84113.33</v>
      </c>
      <c r="L39" s="18"/>
      <c r="M39" s="52">
        <f t="shared" si="0"/>
        <v>0.97072510098095788</v>
      </c>
      <c r="N39" s="53"/>
      <c r="O39" s="52">
        <f t="shared" si="1"/>
        <v>0.42056664999999999</v>
      </c>
      <c r="P39" s="53"/>
    </row>
    <row r="40" spans="1:16" x14ac:dyDescent="0.25">
      <c r="A40" s="50" t="s">
        <v>215</v>
      </c>
      <c r="B40" s="18"/>
      <c r="C40" s="18"/>
      <c r="D40" s="18"/>
      <c r="E40" s="18"/>
      <c r="F40" s="18"/>
      <c r="G40" s="51">
        <v>111520</v>
      </c>
      <c r="H40" s="18"/>
      <c r="I40" s="51">
        <v>810000</v>
      </c>
      <c r="J40" s="18"/>
      <c r="K40" s="51">
        <v>337200.23</v>
      </c>
      <c r="L40" s="18"/>
      <c r="M40" s="52">
        <f t="shared" si="0"/>
        <v>3.0236749461979913</v>
      </c>
      <c r="N40" s="53"/>
      <c r="O40" s="52">
        <f t="shared" si="1"/>
        <v>0.41629658024691357</v>
      </c>
      <c r="P40" s="53"/>
    </row>
    <row r="41" spans="1:16" x14ac:dyDescent="0.25">
      <c r="A41" s="50" t="s">
        <v>216</v>
      </c>
      <c r="B41" s="18"/>
      <c r="C41" s="18"/>
      <c r="D41" s="18"/>
      <c r="E41" s="18"/>
      <c r="F41" s="18"/>
      <c r="G41" s="51">
        <v>1506649.25</v>
      </c>
      <c r="H41" s="18"/>
      <c r="I41" s="51">
        <v>3780000</v>
      </c>
      <c r="J41" s="18"/>
      <c r="K41" s="51">
        <v>1718606.95</v>
      </c>
      <c r="L41" s="18"/>
      <c r="M41" s="52">
        <f t="shared" si="0"/>
        <v>1.1406815156215024</v>
      </c>
      <c r="N41" s="53"/>
      <c r="O41" s="52">
        <f t="shared" si="1"/>
        <v>0.45465792328042326</v>
      </c>
      <c r="P41" s="53"/>
    </row>
    <row r="42" spans="1:16" x14ac:dyDescent="0.25">
      <c r="A42" s="50" t="s">
        <v>217</v>
      </c>
      <c r="B42" s="18"/>
      <c r="C42" s="18"/>
      <c r="D42" s="18"/>
      <c r="E42" s="18"/>
      <c r="F42" s="18"/>
      <c r="G42" s="51">
        <v>112320</v>
      </c>
      <c r="H42" s="18"/>
      <c r="I42" s="51">
        <v>320000</v>
      </c>
      <c r="J42" s="18"/>
      <c r="K42" s="51">
        <v>118100</v>
      </c>
      <c r="L42" s="18"/>
      <c r="M42" s="52">
        <f t="shared" si="0"/>
        <v>1.0514601139601139</v>
      </c>
      <c r="N42" s="53"/>
      <c r="O42" s="52">
        <f t="shared" si="1"/>
        <v>0.36906250000000002</v>
      </c>
      <c r="P42" s="53"/>
    </row>
  </sheetData>
  <mergeCells count="227">
    <mergeCell ref="O41:P41"/>
    <mergeCell ref="A42:F42"/>
    <mergeCell ref="G42:H42"/>
    <mergeCell ref="I42:J42"/>
    <mergeCell ref="K42:L42"/>
    <mergeCell ref="M42:N42"/>
    <mergeCell ref="O42:P42"/>
    <mergeCell ref="A41:F41"/>
    <mergeCell ref="G41:H41"/>
    <mergeCell ref="I41:J41"/>
    <mergeCell ref="K41:L41"/>
    <mergeCell ref="M41:N41"/>
    <mergeCell ref="O39:P39"/>
    <mergeCell ref="A40:F40"/>
    <mergeCell ref="G40:H40"/>
    <mergeCell ref="I40:J40"/>
    <mergeCell ref="K40:L40"/>
    <mergeCell ref="M40:N40"/>
    <mergeCell ref="O40:P40"/>
    <mergeCell ref="A39:F39"/>
    <mergeCell ref="G39:H39"/>
    <mergeCell ref="I39:J39"/>
    <mergeCell ref="K39:L39"/>
    <mergeCell ref="M39:N39"/>
    <mergeCell ref="O37:P37"/>
    <mergeCell ref="A38:F38"/>
    <mergeCell ref="G38:H38"/>
    <mergeCell ref="I38:J38"/>
    <mergeCell ref="K38:L38"/>
    <mergeCell ref="M38:N38"/>
    <mergeCell ref="O38:P38"/>
    <mergeCell ref="A37:F37"/>
    <mergeCell ref="G37:H37"/>
    <mergeCell ref="I37:J37"/>
    <mergeCell ref="K37:L37"/>
    <mergeCell ref="M37:N37"/>
    <mergeCell ref="O35:P35"/>
    <mergeCell ref="A36:F36"/>
    <mergeCell ref="G36:H36"/>
    <mergeCell ref="I36:J36"/>
    <mergeCell ref="K36:L36"/>
    <mergeCell ref="M36:N36"/>
    <mergeCell ref="O36:P36"/>
    <mergeCell ref="A35:F35"/>
    <mergeCell ref="G35:H35"/>
    <mergeCell ref="I35:J35"/>
    <mergeCell ref="K35:L35"/>
    <mergeCell ref="M35:N35"/>
    <mergeCell ref="O33:P33"/>
    <mergeCell ref="A34:F34"/>
    <mergeCell ref="G34:H34"/>
    <mergeCell ref="I34:J34"/>
    <mergeCell ref="K34:L34"/>
    <mergeCell ref="M34:N34"/>
    <mergeCell ref="O34:P34"/>
    <mergeCell ref="A33:F33"/>
    <mergeCell ref="G33:H33"/>
    <mergeCell ref="I33:J33"/>
    <mergeCell ref="K33:L33"/>
    <mergeCell ref="M33:N33"/>
    <mergeCell ref="O31:P31"/>
    <mergeCell ref="A32:F32"/>
    <mergeCell ref="G32:H32"/>
    <mergeCell ref="I32:J32"/>
    <mergeCell ref="K32:L32"/>
    <mergeCell ref="M32:N32"/>
    <mergeCell ref="O32:P32"/>
    <mergeCell ref="A31:F31"/>
    <mergeCell ref="G31:H31"/>
    <mergeCell ref="I31:J31"/>
    <mergeCell ref="K31:L31"/>
    <mergeCell ref="M31:N31"/>
    <mergeCell ref="O29:P29"/>
    <mergeCell ref="A30:F30"/>
    <mergeCell ref="G30:H30"/>
    <mergeCell ref="I30:J30"/>
    <mergeCell ref="K30:L30"/>
    <mergeCell ref="M30:N30"/>
    <mergeCell ref="O30:P30"/>
    <mergeCell ref="A29:F29"/>
    <mergeCell ref="G29:H29"/>
    <mergeCell ref="I29:J29"/>
    <mergeCell ref="K29:L29"/>
    <mergeCell ref="M29:N29"/>
    <mergeCell ref="O27:P27"/>
    <mergeCell ref="A28:F28"/>
    <mergeCell ref="G28:H28"/>
    <mergeCell ref="I28:J28"/>
    <mergeCell ref="K28:L28"/>
    <mergeCell ref="M28:N28"/>
    <mergeCell ref="O28:P28"/>
    <mergeCell ref="A27:F27"/>
    <mergeCell ref="G27:H27"/>
    <mergeCell ref="I27:J27"/>
    <mergeCell ref="K27:L27"/>
    <mergeCell ref="M27:N27"/>
    <mergeCell ref="O25:P25"/>
    <mergeCell ref="A26:F26"/>
    <mergeCell ref="G26:H26"/>
    <mergeCell ref="I26:J26"/>
    <mergeCell ref="K26:L26"/>
    <mergeCell ref="M26:N26"/>
    <mergeCell ref="O26:P26"/>
    <mergeCell ref="A25:F25"/>
    <mergeCell ref="G25:H25"/>
    <mergeCell ref="I25:J25"/>
    <mergeCell ref="K25:L25"/>
    <mergeCell ref="M25:N25"/>
    <mergeCell ref="O23:P23"/>
    <mergeCell ref="A24:F24"/>
    <mergeCell ref="G24:H24"/>
    <mergeCell ref="I24:J24"/>
    <mergeCell ref="K24:L24"/>
    <mergeCell ref="M24:N24"/>
    <mergeCell ref="O24:P24"/>
    <mergeCell ref="A23:F23"/>
    <mergeCell ref="G23:H23"/>
    <mergeCell ref="I23:J23"/>
    <mergeCell ref="K23:L23"/>
    <mergeCell ref="M23:N23"/>
    <mergeCell ref="O21:P21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19:P19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17:P17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5:P15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3:P13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3:N13"/>
    <mergeCell ref="O11:P11"/>
    <mergeCell ref="A12:F12"/>
    <mergeCell ref="G12:H12"/>
    <mergeCell ref="I12:J12"/>
    <mergeCell ref="K12:L12"/>
    <mergeCell ref="M12:N12"/>
    <mergeCell ref="O12:P12"/>
    <mergeCell ref="A11:F11"/>
    <mergeCell ref="G11:H11"/>
    <mergeCell ref="I11:J11"/>
    <mergeCell ref="K11:L11"/>
    <mergeCell ref="M11:N11"/>
    <mergeCell ref="O9:P9"/>
    <mergeCell ref="A10:F10"/>
    <mergeCell ref="G10:H10"/>
    <mergeCell ref="I10:J10"/>
    <mergeCell ref="K10:L10"/>
    <mergeCell ref="M10:N10"/>
    <mergeCell ref="O10:P10"/>
    <mergeCell ref="A9:F9"/>
    <mergeCell ref="G9:H9"/>
    <mergeCell ref="I9:J9"/>
    <mergeCell ref="K9:L9"/>
    <mergeCell ref="M9:N9"/>
    <mergeCell ref="O7:P7"/>
    <mergeCell ref="A8:F8"/>
    <mergeCell ref="G8:H8"/>
    <mergeCell ref="I8:J8"/>
    <mergeCell ref="K8:L8"/>
    <mergeCell ref="M8:N8"/>
    <mergeCell ref="O8:P8"/>
    <mergeCell ref="A7:F7"/>
    <mergeCell ref="G7:H7"/>
    <mergeCell ref="I7:J7"/>
    <mergeCell ref="K7:L7"/>
    <mergeCell ref="M7:N7"/>
    <mergeCell ref="A1:B1"/>
    <mergeCell ref="A2:B2"/>
    <mergeCell ref="A3:P3"/>
    <mergeCell ref="A4:P4"/>
    <mergeCell ref="A5:P5"/>
    <mergeCell ref="A6:F6"/>
    <mergeCell ref="G6:H6"/>
    <mergeCell ref="I6:J6"/>
    <mergeCell ref="K6:L6"/>
    <mergeCell ref="M6:N6"/>
    <mergeCell ref="O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C34" workbookViewId="0">
      <selection activeCell="T25" sqref="T25:U25"/>
    </sheetView>
  </sheetViews>
  <sheetFormatPr defaultRowHeight="15" x14ac:dyDescent="0.25"/>
  <sheetData>
    <row r="1" spans="1:21" x14ac:dyDescent="0.25">
      <c r="A1" s="18" t="s">
        <v>0</v>
      </c>
      <c r="B1" s="18"/>
      <c r="C1" s="1" t="s">
        <v>1</v>
      </c>
      <c r="D1" s="2">
        <v>44438.514359675923</v>
      </c>
    </row>
    <row r="2" spans="1:21" x14ac:dyDescent="0.25">
      <c r="A2" s="18" t="s">
        <v>2</v>
      </c>
      <c r="B2" s="18"/>
      <c r="C2" s="1" t="s">
        <v>3</v>
      </c>
      <c r="D2" s="3">
        <v>44438.514359675923</v>
      </c>
    </row>
    <row r="3" spans="1:21" x14ac:dyDescent="0.25">
      <c r="A3" s="18" t="s">
        <v>4</v>
      </c>
      <c r="B3" s="18"/>
    </row>
    <row r="4" spans="1:21" x14ac:dyDescent="0.25">
      <c r="A4" s="18" t="s">
        <v>5</v>
      </c>
      <c r="B4" s="18"/>
    </row>
    <row r="5" spans="1:21" x14ac:dyDescent="0.25">
      <c r="A5" s="18" t="s">
        <v>6</v>
      </c>
      <c r="B5" s="18"/>
    </row>
    <row r="6" spans="1:21" s="7" customFormat="1" ht="18.75" x14ac:dyDescent="0.3">
      <c r="A6" s="56" t="s">
        <v>218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x14ac:dyDescent="0.25">
      <c r="A7" s="21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21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25">
      <c r="A9" s="58" t="s">
        <v>219</v>
      </c>
      <c r="B9" s="18"/>
      <c r="C9" s="18"/>
      <c r="D9" s="18"/>
      <c r="E9" s="18"/>
      <c r="F9" s="58" t="s">
        <v>220</v>
      </c>
      <c r="G9" s="18"/>
      <c r="H9" s="18"/>
      <c r="I9" s="18"/>
      <c r="J9" s="18"/>
      <c r="K9" s="18"/>
      <c r="L9" s="18"/>
      <c r="M9" s="18"/>
      <c r="N9" s="18"/>
      <c r="O9" s="18"/>
      <c r="P9" s="58" t="s">
        <v>179</v>
      </c>
      <c r="Q9" s="18"/>
      <c r="R9" s="58" t="s">
        <v>180</v>
      </c>
      <c r="S9" s="18"/>
      <c r="T9" s="58" t="s">
        <v>221</v>
      </c>
      <c r="U9" s="18"/>
    </row>
    <row r="10" spans="1:21" x14ac:dyDescent="0.25">
      <c r="A10" s="58" t="s">
        <v>2</v>
      </c>
      <c r="B10" s="18"/>
      <c r="C10" s="18"/>
      <c r="D10" s="18"/>
      <c r="E10" s="18"/>
      <c r="F10" s="58" t="s">
        <v>2</v>
      </c>
      <c r="G10" s="18"/>
      <c r="H10" s="18"/>
      <c r="I10" s="18"/>
      <c r="J10" s="18"/>
      <c r="K10" s="18"/>
      <c r="L10" s="18"/>
      <c r="M10" s="18"/>
      <c r="N10" s="18"/>
      <c r="O10" s="18"/>
      <c r="P10" s="58" t="s">
        <v>16</v>
      </c>
      <c r="Q10" s="18"/>
      <c r="R10" s="58" t="s">
        <v>17</v>
      </c>
      <c r="S10" s="18"/>
      <c r="T10" s="58" t="s">
        <v>18</v>
      </c>
      <c r="U10" s="18"/>
    </row>
    <row r="11" spans="1:21" x14ac:dyDescent="0.25">
      <c r="A11" s="59" t="s">
        <v>2</v>
      </c>
      <c r="B11" s="18"/>
      <c r="C11" s="18"/>
      <c r="D11" s="18"/>
      <c r="E11" s="18"/>
      <c r="F11" s="60" t="s">
        <v>222</v>
      </c>
      <c r="G11" s="18"/>
      <c r="H11" s="18"/>
      <c r="I11" s="18"/>
      <c r="J11" s="18"/>
      <c r="K11" s="18"/>
      <c r="L11" s="18"/>
      <c r="M11" s="18"/>
      <c r="N11" s="18"/>
      <c r="O11" s="18"/>
      <c r="P11" s="61">
        <v>57695558.579999998</v>
      </c>
      <c r="Q11" s="18"/>
      <c r="R11" s="61">
        <v>20995601</v>
      </c>
      <c r="S11" s="18"/>
      <c r="T11" s="62">
        <f>IF(R11=0,0,R11/P11)</f>
        <v>0.36390324518459666</v>
      </c>
      <c r="U11" s="27"/>
    </row>
    <row r="12" spans="1:21" x14ac:dyDescent="0.25">
      <c r="A12" s="70" t="s">
        <v>223</v>
      </c>
      <c r="B12" s="18"/>
      <c r="C12" s="18"/>
      <c r="D12" s="70" t="s">
        <v>224</v>
      </c>
      <c r="E12" s="18"/>
      <c r="F12" s="71" t="s">
        <v>225</v>
      </c>
      <c r="G12" s="18"/>
      <c r="H12" s="18"/>
      <c r="I12" s="18"/>
      <c r="J12" s="18"/>
      <c r="K12" s="18"/>
      <c r="L12" s="18"/>
      <c r="M12" s="18"/>
      <c r="N12" s="18"/>
      <c r="O12" s="18"/>
      <c r="P12" s="72">
        <v>562519</v>
      </c>
      <c r="Q12" s="18"/>
      <c r="R12" s="72">
        <v>107888.37</v>
      </c>
      <c r="S12" s="18"/>
      <c r="T12" s="63">
        <f t="shared" ref="T12:T52" si="0">IF(R12=0,0,R12/P12)</f>
        <v>0.19179506825547224</v>
      </c>
      <c r="U12" s="64"/>
    </row>
    <row r="13" spans="1:21" x14ac:dyDescent="0.25">
      <c r="A13" s="65" t="s">
        <v>226</v>
      </c>
      <c r="B13" s="18"/>
      <c r="C13" s="18"/>
      <c r="D13" s="65" t="s">
        <v>227</v>
      </c>
      <c r="E13" s="18"/>
      <c r="F13" s="66" t="s">
        <v>225</v>
      </c>
      <c r="G13" s="18"/>
      <c r="H13" s="18"/>
      <c r="I13" s="18"/>
      <c r="J13" s="18"/>
      <c r="K13" s="18"/>
      <c r="L13" s="18"/>
      <c r="M13" s="18"/>
      <c r="N13" s="18"/>
      <c r="O13" s="18"/>
      <c r="P13" s="67">
        <v>562519</v>
      </c>
      <c r="Q13" s="18"/>
      <c r="R13" s="67">
        <v>107888.37</v>
      </c>
      <c r="S13" s="18"/>
      <c r="T13" s="68">
        <f t="shared" si="0"/>
        <v>0.19179506825547224</v>
      </c>
      <c r="U13" s="69"/>
    </row>
    <row r="14" spans="1:21" x14ac:dyDescent="0.25">
      <c r="A14" s="70" t="s">
        <v>223</v>
      </c>
      <c r="B14" s="18"/>
      <c r="C14" s="18"/>
      <c r="D14" s="70" t="s">
        <v>228</v>
      </c>
      <c r="E14" s="18"/>
      <c r="F14" s="71" t="s">
        <v>229</v>
      </c>
      <c r="G14" s="18"/>
      <c r="H14" s="18"/>
      <c r="I14" s="18"/>
      <c r="J14" s="18"/>
      <c r="K14" s="18"/>
      <c r="L14" s="18"/>
      <c r="M14" s="18"/>
      <c r="N14" s="18"/>
      <c r="O14" s="18"/>
      <c r="P14" s="72">
        <v>30240447</v>
      </c>
      <c r="Q14" s="18"/>
      <c r="R14" s="72">
        <v>9946007.4299999997</v>
      </c>
      <c r="S14" s="18"/>
      <c r="T14" s="63">
        <f t="shared" si="0"/>
        <v>0.32889750042385285</v>
      </c>
      <c r="U14" s="64"/>
    </row>
    <row r="15" spans="1:21" x14ac:dyDescent="0.25">
      <c r="A15" s="65" t="s">
        <v>226</v>
      </c>
      <c r="B15" s="18"/>
      <c r="C15" s="18"/>
      <c r="D15" s="65" t="s">
        <v>230</v>
      </c>
      <c r="E15" s="18"/>
      <c r="F15" s="66" t="s">
        <v>231</v>
      </c>
      <c r="G15" s="18"/>
      <c r="H15" s="18"/>
      <c r="I15" s="18"/>
      <c r="J15" s="18"/>
      <c r="K15" s="18"/>
      <c r="L15" s="18"/>
      <c r="M15" s="18"/>
      <c r="N15" s="18"/>
      <c r="O15" s="18"/>
      <c r="P15" s="67">
        <v>12019000</v>
      </c>
      <c r="Q15" s="18"/>
      <c r="R15" s="67">
        <v>6475500.7599999998</v>
      </c>
      <c r="S15" s="18"/>
      <c r="T15" s="68">
        <f t="shared" si="0"/>
        <v>0.53877200765454691</v>
      </c>
      <c r="U15" s="69"/>
    </row>
    <row r="16" spans="1:21" x14ac:dyDescent="0.25">
      <c r="A16" s="65" t="s">
        <v>226</v>
      </c>
      <c r="B16" s="18"/>
      <c r="C16" s="18"/>
      <c r="D16" s="65" t="s">
        <v>232</v>
      </c>
      <c r="E16" s="18"/>
      <c r="F16" s="66" t="s">
        <v>233</v>
      </c>
      <c r="G16" s="18"/>
      <c r="H16" s="18"/>
      <c r="I16" s="18"/>
      <c r="J16" s="18"/>
      <c r="K16" s="18"/>
      <c r="L16" s="18"/>
      <c r="M16" s="18"/>
      <c r="N16" s="18"/>
      <c r="O16" s="18"/>
      <c r="P16" s="67">
        <v>4461447</v>
      </c>
      <c r="Q16" s="18"/>
      <c r="R16" s="67">
        <v>1990804.39</v>
      </c>
      <c r="S16" s="18"/>
      <c r="T16" s="68">
        <f t="shared" si="0"/>
        <v>0.44622392465942101</v>
      </c>
      <c r="U16" s="69"/>
    </row>
    <row r="17" spans="1:21" x14ac:dyDescent="0.25">
      <c r="A17" s="65" t="s">
        <v>226</v>
      </c>
      <c r="B17" s="18"/>
      <c r="C17" s="18"/>
      <c r="D17" s="65" t="s">
        <v>234</v>
      </c>
      <c r="E17" s="18"/>
      <c r="F17" s="66" t="s">
        <v>235</v>
      </c>
      <c r="G17" s="18"/>
      <c r="H17" s="18"/>
      <c r="I17" s="18"/>
      <c r="J17" s="18"/>
      <c r="K17" s="18"/>
      <c r="L17" s="18"/>
      <c r="M17" s="18"/>
      <c r="N17" s="18"/>
      <c r="O17" s="18"/>
      <c r="P17" s="67">
        <v>13510000</v>
      </c>
      <c r="Q17" s="18"/>
      <c r="R17" s="67">
        <v>1354968.7</v>
      </c>
      <c r="S17" s="18"/>
      <c r="T17" s="68">
        <f t="shared" si="0"/>
        <v>0.10029376017764619</v>
      </c>
      <c r="U17" s="69"/>
    </row>
    <row r="18" spans="1:21" x14ac:dyDescent="0.25">
      <c r="A18" s="65" t="s">
        <v>226</v>
      </c>
      <c r="B18" s="18"/>
      <c r="C18" s="18"/>
      <c r="D18" s="65" t="s">
        <v>236</v>
      </c>
      <c r="E18" s="18"/>
      <c r="F18" s="66" t="s">
        <v>237</v>
      </c>
      <c r="G18" s="18"/>
      <c r="H18" s="18"/>
      <c r="I18" s="18"/>
      <c r="J18" s="18"/>
      <c r="K18" s="18"/>
      <c r="L18" s="18"/>
      <c r="M18" s="18"/>
      <c r="N18" s="18"/>
      <c r="O18" s="18"/>
      <c r="P18" s="67">
        <v>250000</v>
      </c>
      <c r="Q18" s="18"/>
      <c r="R18" s="67">
        <v>124733.58</v>
      </c>
      <c r="S18" s="18"/>
      <c r="T18" s="68">
        <f t="shared" si="0"/>
        <v>0.49893431999999999</v>
      </c>
      <c r="U18" s="69"/>
    </row>
    <row r="19" spans="1:21" x14ac:dyDescent="0.25">
      <c r="A19" s="70" t="s">
        <v>223</v>
      </c>
      <c r="B19" s="18"/>
      <c r="C19" s="18"/>
      <c r="D19" s="70" t="s">
        <v>238</v>
      </c>
      <c r="E19" s="18"/>
      <c r="F19" s="71" t="s">
        <v>239</v>
      </c>
      <c r="G19" s="18"/>
      <c r="H19" s="18"/>
      <c r="I19" s="18"/>
      <c r="J19" s="18"/>
      <c r="K19" s="18"/>
      <c r="L19" s="18"/>
      <c r="M19" s="18"/>
      <c r="N19" s="18"/>
      <c r="O19" s="18"/>
      <c r="P19" s="72">
        <v>26892592.579999998</v>
      </c>
      <c r="Q19" s="18"/>
      <c r="R19" s="72">
        <v>10941706</v>
      </c>
      <c r="S19" s="18"/>
      <c r="T19" s="63">
        <f t="shared" si="0"/>
        <v>0.40686690832989225</v>
      </c>
      <c r="U19" s="64"/>
    </row>
    <row r="20" spans="1:21" x14ac:dyDescent="0.25">
      <c r="A20" s="65" t="s">
        <v>226</v>
      </c>
      <c r="B20" s="18"/>
      <c r="C20" s="18"/>
      <c r="D20" s="65" t="s">
        <v>240</v>
      </c>
      <c r="E20" s="18"/>
      <c r="F20" s="66" t="s">
        <v>241</v>
      </c>
      <c r="G20" s="18"/>
      <c r="H20" s="18"/>
      <c r="I20" s="18"/>
      <c r="J20" s="18"/>
      <c r="K20" s="18"/>
      <c r="L20" s="18"/>
      <c r="M20" s="18"/>
      <c r="N20" s="18"/>
      <c r="O20" s="18"/>
      <c r="P20" s="67">
        <v>8308345.5800000001</v>
      </c>
      <c r="Q20" s="18"/>
      <c r="R20" s="67">
        <v>3914131</v>
      </c>
      <c r="S20" s="18"/>
      <c r="T20" s="68">
        <f t="shared" si="0"/>
        <v>0.47110835271731677</v>
      </c>
      <c r="U20" s="69"/>
    </row>
    <row r="21" spans="1:21" x14ac:dyDescent="0.25">
      <c r="A21" s="73" t="s">
        <v>242</v>
      </c>
      <c r="B21" s="18"/>
      <c r="C21" s="18"/>
      <c r="D21" s="73" t="s">
        <v>243</v>
      </c>
      <c r="E21" s="18"/>
      <c r="F21" s="74" t="s">
        <v>244</v>
      </c>
      <c r="G21" s="18"/>
      <c r="H21" s="18"/>
      <c r="I21" s="18"/>
      <c r="J21" s="18"/>
      <c r="K21" s="18"/>
      <c r="L21" s="18"/>
      <c r="M21" s="18"/>
      <c r="N21" s="18"/>
      <c r="O21" s="18"/>
      <c r="P21" s="75">
        <v>20000</v>
      </c>
      <c r="Q21" s="18"/>
      <c r="R21" s="75"/>
      <c r="S21" s="18"/>
      <c r="T21" s="76">
        <f t="shared" si="0"/>
        <v>0</v>
      </c>
      <c r="U21" s="77"/>
    </row>
    <row r="22" spans="1:21" x14ac:dyDescent="0.25">
      <c r="A22" s="73" t="s">
        <v>242</v>
      </c>
      <c r="B22" s="18"/>
      <c r="C22" s="18"/>
      <c r="D22" s="73" t="s">
        <v>245</v>
      </c>
      <c r="E22" s="18"/>
      <c r="F22" s="74" t="s">
        <v>246</v>
      </c>
      <c r="G22" s="18"/>
      <c r="H22" s="18"/>
      <c r="I22" s="18"/>
      <c r="J22" s="18"/>
      <c r="K22" s="18"/>
      <c r="L22" s="18"/>
      <c r="M22" s="18"/>
      <c r="N22" s="18"/>
      <c r="O22" s="18"/>
      <c r="P22" s="75">
        <v>8288345.5800000001</v>
      </c>
      <c r="Q22" s="18"/>
      <c r="R22" s="75">
        <v>3914131</v>
      </c>
      <c r="S22" s="18"/>
      <c r="T22" s="76">
        <f t="shared" si="0"/>
        <v>0.47224514979743398</v>
      </c>
      <c r="U22" s="77"/>
    </row>
    <row r="23" spans="1:21" x14ac:dyDescent="0.25">
      <c r="A23" s="65" t="s">
        <v>226</v>
      </c>
      <c r="B23" s="18"/>
      <c r="C23" s="18"/>
      <c r="D23" s="65" t="s">
        <v>247</v>
      </c>
      <c r="E23" s="18"/>
      <c r="F23" s="66" t="s">
        <v>248</v>
      </c>
      <c r="G23" s="18"/>
      <c r="H23" s="18"/>
      <c r="I23" s="18"/>
      <c r="J23" s="18"/>
      <c r="K23" s="18"/>
      <c r="L23" s="18"/>
      <c r="M23" s="18"/>
      <c r="N23" s="18"/>
      <c r="O23" s="18"/>
      <c r="P23" s="67">
        <v>1500000</v>
      </c>
      <c r="Q23" s="18"/>
      <c r="R23" s="67">
        <v>317392</v>
      </c>
      <c r="S23" s="18"/>
      <c r="T23" s="68">
        <f t="shared" si="0"/>
        <v>0.21159466666666665</v>
      </c>
      <c r="U23" s="69"/>
    </row>
    <row r="24" spans="1:21" x14ac:dyDescent="0.25">
      <c r="A24" s="65" t="s">
        <v>226</v>
      </c>
      <c r="B24" s="18"/>
      <c r="C24" s="18"/>
      <c r="D24" s="65" t="s">
        <v>249</v>
      </c>
      <c r="E24" s="18"/>
      <c r="F24" s="66" t="s">
        <v>250</v>
      </c>
      <c r="G24" s="18"/>
      <c r="H24" s="18"/>
      <c r="I24" s="18"/>
      <c r="J24" s="18"/>
      <c r="K24" s="18"/>
      <c r="L24" s="18"/>
      <c r="M24" s="18"/>
      <c r="N24" s="18"/>
      <c r="O24" s="18"/>
      <c r="P24" s="67">
        <v>2695250</v>
      </c>
      <c r="Q24" s="18"/>
      <c r="R24" s="67">
        <v>775639</v>
      </c>
      <c r="S24" s="18"/>
      <c r="T24" s="68">
        <f t="shared" si="0"/>
        <v>0.28777998330396065</v>
      </c>
      <c r="U24" s="69"/>
    </row>
    <row r="25" spans="1:21" x14ac:dyDescent="0.25">
      <c r="A25" s="73" t="s">
        <v>242</v>
      </c>
      <c r="B25" s="18"/>
      <c r="C25" s="18"/>
      <c r="D25" s="73" t="s">
        <v>251</v>
      </c>
      <c r="E25" s="18"/>
      <c r="F25" s="74" t="s">
        <v>252</v>
      </c>
      <c r="G25" s="18"/>
      <c r="H25" s="18"/>
      <c r="I25" s="18"/>
      <c r="J25" s="18"/>
      <c r="K25" s="18"/>
      <c r="L25" s="18"/>
      <c r="M25" s="18"/>
      <c r="N25" s="18"/>
      <c r="O25" s="18"/>
      <c r="P25" s="75">
        <v>1396250</v>
      </c>
      <c r="Q25" s="18"/>
      <c r="R25" s="75">
        <v>437004</v>
      </c>
      <c r="S25" s="18"/>
      <c r="T25" s="76">
        <f t="shared" si="0"/>
        <v>0.31298406445837063</v>
      </c>
      <c r="U25" s="77"/>
    </row>
    <row r="26" spans="1:21" x14ac:dyDescent="0.25">
      <c r="A26" s="73" t="s">
        <v>242</v>
      </c>
      <c r="B26" s="18"/>
      <c r="C26" s="18"/>
      <c r="D26" s="73" t="s">
        <v>253</v>
      </c>
      <c r="E26" s="18"/>
      <c r="F26" s="74" t="s">
        <v>254</v>
      </c>
      <c r="G26" s="18"/>
      <c r="H26" s="18"/>
      <c r="I26" s="18"/>
      <c r="J26" s="18"/>
      <c r="K26" s="18"/>
      <c r="L26" s="18"/>
      <c r="M26" s="18"/>
      <c r="N26" s="18"/>
      <c r="O26" s="18"/>
      <c r="P26" s="75">
        <v>849000</v>
      </c>
      <c r="Q26" s="18"/>
      <c r="R26" s="75">
        <v>210356</v>
      </c>
      <c r="S26" s="18"/>
      <c r="T26" s="76">
        <f t="shared" si="0"/>
        <v>0.24776914016489987</v>
      </c>
      <c r="U26" s="77"/>
    </row>
    <row r="27" spans="1:21" x14ac:dyDescent="0.25">
      <c r="A27" s="73" t="s">
        <v>242</v>
      </c>
      <c r="B27" s="18"/>
      <c r="C27" s="18"/>
      <c r="D27" s="73" t="s">
        <v>20</v>
      </c>
      <c r="E27" s="18"/>
      <c r="F27" s="74" t="s">
        <v>255</v>
      </c>
      <c r="G27" s="18"/>
      <c r="H27" s="18"/>
      <c r="I27" s="18"/>
      <c r="J27" s="18"/>
      <c r="K27" s="18"/>
      <c r="L27" s="18"/>
      <c r="M27" s="18"/>
      <c r="N27" s="18"/>
      <c r="O27" s="18"/>
      <c r="P27" s="75">
        <v>70000</v>
      </c>
      <c r="Q27" s="18"/>
      <c r="R27" s="75">
        <v>34980</v>
      </c>
      <c r="S27" s="18"/>
      <c r="T27" s="76">
        <f t="shared" si="0"/>
        <v>0.49971428571428572</v>
      </c>
      <c r="U27" s="77"/>
    </row>
    <row r="28" spans="1:21" x14ac:dyDescent="0.25">
      <c r="A28" s="73" t="s">
        <v>242</v>
      </c>
      <c r="B28" s="18"/>
      <c r="C28" s="18"/>
      <c r="D28" s="73" t="s">
        <v>256</v>
      </c>
      <c r="E28" s="18"/>
      <c r="F28" s="74" t="s">
        <v>257</v>
      </c>
      <c r="G28" s="18"/>
      <c r="H28" s="18"/>
      <c r="I28" s="18"/>
      <c r="J28" s="18"/>
      <c r="K28" s="18"/>
      <c r="L28" s="18"/>
      <c r="M28" s="18"/>
      <c r="N28" s="18"/>
      <c r="O28" s="18"/>
      <c r="P28" s="75">
        <v>45000</v>
      </c>
      <c r="Q28" s="18"/>
      <c r="R28" s="75" t="s">
        <v>2</v>
      </c>
      <c r="S28" s="18"/>
      <c r="T28" s="76"/>
      <c r="U28" s="77"/>
    </row>
    <row r="29" spans="1:21" x14ac:dyDescent="0.25">
      <c r="A29" s="73" t="s">
        <v>242</v>
      </c>
      <c r="B29" s="18"/>
      <c r="C29" s="18"/>
      <c r="D29" s="73" t="s">
        <v>258</v>
      </c>
      <c r="E29" s="18"/>
      <c r="F29" s="74" t="s">
        <v>259</v>
      </c>
      <c r="G29" s="18"/>
      <c r="H29" s="18"/>
      <c r="I29" s="18"/>
      <c r="J29" s="18"/>
      <c r="K29" s="18"/>
      <c r="L29" s="18"/>
      <c r="M29" s="18"/>
      <c r="N29" s="18"/>
      <c r="O29" s="18"/>
      <c r="P29" s="75">
        <v>335000</v>
      </c>
      <c r="Q29" s="18"/>
      <c r="R29" s="75">
        <v>93299</v>
      </c>
      <c r="S29" s="18"/>
      <c r="T29" s="76">
        <f t="shared" si="0"/>
        <v>0.2785044776119403</v>
      </c>
      <c r="U29" s="77"/>
    </row>
    <row r="30" spans="1:21" x14ac:dyDescent="0.25">
      <c r="A30" s="65" t="s">
        <v>226</v>
      </c>
      <c r="B30" s="18"/>
      <c r="C30" s="18"/>
      <c r="D30" s="65" t="s">
        <v>260</v>
      </c>
      <c r="E30" s="18"/>
      <c r="F30" s="66" t="s">
        <v>261</v>
      </c>
      <c r="G30" s="18"/>
      <c r="H30" s="18"/>
      <c r="I30" s="18"/>
      <c r="J30" s="18"/>
      <c r="K30" s="18"/>
      <c r="L30" s="18"/>
      <c r="M30" s="18"/>
      <c r="N30" s="18"/>
      <c r="O30" s="18"/>
      <c r="P30" s="67">
        <v>2660000</v>
      </c>
      <c r="Q30" s="18"/>
      <c r="R30" s="67">
        <v>1172047.1499999999</v>
      </c>
      <c r="S30" s="18"/>
      <c r="T30" s="68">
        <f t="shared" si="0"/>
        <v>0.44061922932330821</v>
      </c>
      <c r="U30" s="69"/>
    </row>
    <row r="31" spans="1:21" x14ac:dyDescent="0.25">
      <c r="A31" s="73" t="s">
        <v>242</v>
      </c>
      <c r="B31" s="18"/>
      <c r="C31" s="18"/>
      <c r="D31" s="73" t="s">
        <v>262</v>
      </c>
      <c r="E31" s="18"/>
      <c r="F31" s="74" t="s">
        <v>263</v>
      </c>
      <c r="G31" s="18"/>
      <c r="H31" s="18"/>
      <c r="I31" s="18"/>
      <c r="J31" s="18"/>
      <c r="K31" s="18"/>
      <c r="L31" s="18"/>
      <c r="M31" s="18"/>
      <c r="N31" s="18"/>
      <c r="O31" s="18"/>
      <c r="P31" s="75">
        <v>450000</v>
      </c>
      <c r="Q31" s="18"/>
      <c r="R31" s="75">
        <v>344000</v>
      </c>
      <c r="S31" s="18"/>
      <c r="T31" s="76">
        <f t="shared" si="0"/>
        <v>0.76444444444444448</v>
      </c>
      <c r="U31" s="77"/>
    </row>
    <row r="32" spans="1:21" x14ac:dyDescent="0.25">
      <c r="A32" s="73" t="s">
        <v>242</v>
      </c>
      <c r="B32" s="18"/>
      <c r="C32" s="18"/>
      <c r="D32" s="73" t="s">
        <v>264</v>
      </c>
      <c r="E32" s="18"/>
      <c r="F32" s="74" t="s">
        <v>265</v>
      </c>
      <c r="G32" s="18"/>
      <c r="H32" s="18"/>
      <c r="I32" s="18"/>
      <c r="J32" s="18"/>
      <c r="K32" s="18"/>
      <c r="L32" s="18"/>
      <c r="M32" s="18"/>
      <c r="N32" s="18"/>
      <c r="O32" s="18"/>
      <c r="P32" s="75">
        <v>300000</v>
      </c>
      <c r="Q32" s="18"/>
      <c r="R32" s="75" t="s">
        <v>2</v>
      </c>
      <c r="S32" s="18"/>
      <c r="T32" s="76"/>
      <c r="U32" s="77"/>
    </row>
    <row r="33" spans="1:21" x14ac:dyDescent="0.25">
      <c r="A33" s="73" t="s">
        <v>242</v>
      </c>
      <c r="B33" s="18"/>
      <c r="C33" s="18"/>
      <c r="D33" s="73" t="s">
        <v>266</v>
      </c>
      <c r="E33" s="18"/>
      <c r="F33" s="74" t="s">
        <v>267</v>
      </c>
      <c r="G33" s="18"/>
      <c r="H33" s="18"/>
      <c r="I33" s="18"/>
      <c r="J33" s="18"/>
      <c r="K33" s="18"/>
      <c r="L33" s="18"/>
      <c r="M33" s="18"/>
      <c r="N33" s="18"/>
      <c r="O33" s="18"/>
      <c r="P33" s="75">
        <v>1560000</v>
      </c>
      <c r="Q33" s="18"/>
      <c r="R33" s="75">
        <v>782688.5</v>
      </c>
      <c r="S33" s="18"/>
      <c r="T33" s="76">
        <f t="shared" si="0"/>
        <v>0.50172339743589744</v>
      </c>
      <c r="U33" s="77"/>
    </row>
    <row r="34" spans="1:21" x14ac:dyDescent="0.25">
      <c r="A34" s="73" t="s">
        <v>242</v>
      </c>
      <c r="B34" s="18"/>
      <c r="C34" s="18"/>
      <c r="D34" s="73" t="s">
        <v>268</v>
      </c>
      <c r="E34" s="18"/>
      <c r="F34" s="74" t="s">
        <v>269</v>
      </c>
      <c r="G34" s="18"/>
      <c r="H34" s="18"/>
      <c r="I34" s="18"/>
      <c r="J34" s="18"/>
      <c r="K34" s="18"/>
      <c r="L34" s="18"/>
      <c r="M34" s="18"/>
      <c r="N34" s="18"/>
      <c r="O34" s="18"/>
      <c r="P34" s="75">
        <v>350000</v>
      </c>
      <c r="Q34" s="18"/>
      <c r="R34" s="75">
        <v>45358.65</v>
      </c>
      <c r="S34" s="18"/>
      <c r="T34" s="76">
        <f t="shared" si="0"/>
        <v>0.12959614285714285</v>
      </c>
      <c r="U34" s="77"/>
    </row>
    <row r="35" spans="1:21" x14ac:dyDescent="0.25">
      <c r="A35" s="65" t="s">
        <v>226</v>
      </c>
      <c r="B35" s="18"/>
      <c r="C35" s="18"/>
      <c r="D35" s="65" t="s">
        <v>270</v>
      </c>
      <c r="E35" s="18"/>
      <c r="F35" s="66" t="s">
        <v>271</v>
      </c>
      <c r="G35" s="18"/>
      <c r="H35" s="18"/>
      <c r="I35" s="18"/>
      <c r="J35" s="18"/>
      <c r="K35" s="18"/>
      <c r="L35" s="18"/>
      <c r="M35" s="18"/>
      <c r="N35" s="18"/>
      <c r="O35" s="18"/>
      <c r="P35" s="67">
        <v>4590000</v>
      </c>
      <c r="Q35" s="18"/>
      <c r="R35" s="67">
        <v>2062457.18</v>
      </c>
      <c r="S35" s="18"/>
      <c r="T35" s="68">
        <f t="shared" si="0"/>
        <v>0.44933707625272329</v>
      </c>
      <c r="U35" s="69"/>
    </row>
    <row r="36" spans="1:21" x14ac:dyDescent="0.25">
      <c r="A36" s="73" t="s">
        <v>242</v>
      </c>
      <c r="B36" s="18"/>
      <c r="C36" s="18"/>
      <c r="D36" s="73" t="s">
        <v>272</v>
      </c>
      <c r="E36" s="18"/>
      <c r="F36" s="74" t="s">
        <v>273</v>
      </c>
      <c r="G36" s="18"/>
      <c r="H36" s="18"/>
      <c r="I36" s="18"/>
      <c r="J36" s="18"/>
      <c r="K36" s="18"/>
      <c r="L36" s="18"/>
      <c r="M36" s="18"/>
      <c r="N36" s="18"/>
      <c r="O36" s="18"/>
      <c r="P36" s="75">
        <v>500000</v>
      </c>
      <c r="Q36" s="18"/>
      <c r="R36" s="75">
        <v>184500</v>
      </c>
      <c r="S36" s="18"/>
      <c r="T36" s="76">
        <f t="shared" si="0"/>
        <v>0.36899999999999999</v>
      </c>
      <c r="U36" s="77"/>
    </row>
    <row r="37" spans="1:21" x14ac:dyDescent="0.25">
      <c r="A37" s="73" t="s">
        <v>242</v>
      </c>
      <c r="B37" s="18"/>
      <c r="C37" s="18"/>
      <c r="D37" s="73" t="s">
        <v>274</v>
      </c>
      <c r="E37" s="18"/>
      <c r="F37" s="74" t="s">
        <v>275</v>
      </c>
      <c r="G37" s="18"/>
      <c r="H37" s="18"/>
      <c r="I37" s="18"/>
      <c r="J37" s="18"/>
      <c r="K37" s="18"/>
      <c r="L37" s="18"/>
      <c r="M37" s="18"/>
      <c r="N37" s="18"/>
      <c r="O37" s="18"/>
      <c r="P37" s="75">
        <v>90000</v>
      </c>
      <c r="Q37" s="18"/>
      <c r="R37" s="75" t="s">
        <v>2</v>
      </c>
      <c r="S37" s="18"/>
      <c r="T37" s="76"/>
      <c r="U37" s="77"/>
    </row>
    <row r="38" spans="1:21" x14ac:dyDescent="0.25">
      <c r="A38" s="73" t="s">
        <v>242</v>
      </c>
      <c r="B38" s="18"/>
      <c r="C38" s="18"/>
      <c r="D38" s="73" t="s">
        <v>276</v>
      </c>
      <c r="E38" s="18"/>
      <c r="F38" s="74" t="s">
        <v>277</v>
      </c>
      <c r="G38" s="18"/>
      <c r="H38" s="18"/>
      <c r="I38" s="18"/>
      <c r="J38" s="18"/>
      <c r="K38" s="18"/>
      <c r="L38" s="18"/>
      <c r="M38" s="18"/>
      <c r="N38" s="18"/>
      <c r="O38" s="18"/>
      <c r="P38" s="75">
        <v>20000</v>
      </c>
      <c r="Q38" s="18"/>
      <c r="R38" s="75" t="s">
        <v>2</v>
      </c>
      <c r="S38" s="18"/>
      <c r="T38" s="76"/>
      <c r="U38" s="77"/>
    </row>
    <row r="39" spans="1:21" x14ac:dyDescent="0.25">
      <c r="A39" s="73" t="s">
        <v>242</v>
      </c>
      <c r="B39" s="18"/>
      <c r="C39" s="18"/>
      <c r="D39" s="73" t="s">
        <v>278</v>
      </c>
      <c r="E39" s="18"/>
      <c r="F39" s="74" t="s">
        <v>279</v>
      </c>
      <c r="G39" s="18"/>
      <c r="H39" s="18"/>
      <c r="I39" s="18"/>
      <c r="J39" s="18"/>
      <c r="K39" s="18"/>
      <c r="L39" s="18"/>
      <c r="M39" s="18"/>
      <c r="N39" s="18"/>
      <c r="O39" s="18"/>
      <c r="P39" s="75">
        <v>2500000</v>
      </c>
      <c r="Q39" s="18"/>
      <c r="R39" s="75">
        <v>1218248.75</v>
      </c>
      <c r="S39" s="18"/>
      <c r="T39" s="76">
        <f t="shared" si="0"/>
        <v>0.4872995</v>
      </c>
      <c r="U39" s="77"/>
    </row>
    <row r="40" spans="1:21" x14ac:dyDescent="0.25">
      <c r="A40" s="73" t="s">
        <v>242</v>
      </c>
      <c r="B40" s="18"/>
      <c r="C40" s="18"/>
      <c r="D40" s="73" t="s">
        <v>280</v>
      </c>
      <c r="E40" s="18"/>
      <c r="F40" s="74" t="s">
        <v>281</v>
      </c>
      <c r="G40" s="18"/>
      <c r="H40" s="18"/>
      <c r="I40" s="18"/>
      <c r="J40" s="18"/>
      <c r="K40" s="18"/>
      <c r="L40" s="18"/>
      <c r="M40" s="18"/>
      <c r="N40" s="18"/>
      <c r="O40" s="18"/>
      <c r="P40" s="75">
        <v>300000</v>
      </c>
      <c r="Q40" s="18"/>
      <c r="R40" s="75">
        <v>144350.39999999999</v>
      </c>
      <c r="S40" s="18"/>
      <c r="T40" s="76">
        <f t="shared" si="0"/>
        <v>0.48116799999999998</v>
      </c>
      <c r="U40" s="77"/>
    </row>
    <row r="41" spans="1:21" x14ac:dyDescent="0.25">
      <c r="A41" s="73" t="s">
        <v>242</v>
      </c>
      <c r="B41" s="18"/>
      <c r="C41" s="18"/>
      <c r="D41" s="73" t="s">
        <v>282</v>
      </c>
      <c r="E41" s="18"/>
      <c r="F41" s="74" t="s">
        <v>283</v>
      </c>
      <c r="G41" s="18"/>
      <c r="H41" s="18"/>
      <c r="I41" s="18"/>
      <c r="J41" s="18"/>
      <c r="K41" s="18"/>
      <c r="L41" s="18"/>
      <c r="M41" s="18"/>
      <c r="N41" s="18"/>
      <c r="O41" s="18"/>
      <c r="P41" s="75">
        <v>300000</v>
      </c>
      <c r="Q41" s="18"/>
      <c r="R41" s="75">
        <v>3449.83</v>
      </c>
      <c r="S41" s="18"/>
      <c r="T41" s="76">
        <f t="shared" si="0"/>
        <v>1.1499433333333333E-2</v>
      </c>
      <c r="U41" s="77"/>
    </row>
    <row r="42" spans="1:21" x14ac:dyDescent="0.25">
      <c r="A42" s="73" t="s">
        <v>242</v>
      </c>
      <c r="B42" s="18"/>
      <c r="C42" s="18"/>
      <c r="D42" s="73" t="s">
        <v>284</v>
      </c>
      <c r="E42" s="18"/>
      <c r="F42" s="74" t="s">
        <v>285</v>
      </c>
      <c r="G42" s="18"/>
      <c r="H42" s="18"/>
      <c r="I42" s="18"/>
      <c r="J42" s="18"/>
      <c r="K42" s="18"/>
      <c r="L42" s="18"/>
      <c r="M42" s="18"/>
      <c r="N42" s="18"/>
      <c r="O42" s="18"/>
      <c r="P42" s="75">
        <v>200000</v>
      </c>
      <c r="Q42" s="18"/>
      <c r="R42" s="75">
        <v>196050</v>
      </c>
      <c r="S42" s="18"/>
      <c r="T42" s="76">
        <f t="shared" si="0"/>
        <v>0.98024999999999995</v>
      </c>
      <c r="U42" s="77"/>
    </row>
    <row r="43" spans="1:21" x14ac:dyDescent="0.25">
      <c r="A43" s="73" t="s">
        <v>242</v>
      </c>
      <c r="B43" s="18"/>
      <c r="C43" s="18"/>
      <c r="D43" s="73" t="s">
        <v>286</v>
      </c>
      <c r="E43" s="18"/>
      <c r="F43" s="74" t="s">
        <v>287</v>
      </c>
      <c r="G43" s="18"/>
      <c r="H43" s="18"/>
      <c r="I43" s="18"/>
      <c r="J43" s="18"/>
      <c r="K43" s="18"/>
      <c r="L43" s="18"/>
      <c r="M43" s="18"/>
      <c r="N43" s="18"/>
      <c r="O43" s="18"/>
      <c r="P43" s="75">
        <v>10000</v>
      </c>
      <c r="Q43" s="18"/>
      <c r="R43" s="75" t="s">
        <v>2</v>
      </c>
      <c r="S43" s="18"/>
      <c r="T43" s="76"/>
      <c r="U43" s="77"/>
    </row>
    <row r="44" spans="1:21" x14ac:dyDescent="0.25">
      <c r="A44" s="73" t="s">
        <v>242</v>
      </c>
      <c r="B44" s="18"/>
      <c r="C44" s="18"/>
      <c r="D44" s="73" t="s">
        <v>288</v>
      </c>
      <c r="E44" s="18"/>
      <c r="F44" s="74" t="s">
        <v>289</v>
      </c>
      <c r="G44" s="18"/>
      <c r="H44" s="18"/>
      <c r="I44" s="18"/>
      <c r="J44" s="18"/>
      <c r="K44" s="18"/>
      <c r="L44" s="18"/>
      <c r="M44" s="18"/>
      <c r="N44" s="18"/>
      <c r="O44" s="18"/>
      <c r="P44" s="75">
        <v>10000</v>
      </c>
      <c r="Q44" s="18"/>
      <c r="R44" s="75" t="s">
        <v>2</v>
      </c>
      <c r="S44" s="18"/>
      <c r="T44" s="76"/>
      <c r="U44" s="77"/>
    </row>
    <row r="45" spans="1:21" x14ac:dyDescent="0.25">
      <c r="A45" s="73" t="s">
        <v>242</v>
      </c>
      <c r="B45" s="18"/>
      <c r="C45" s="18"/>
      <c r="D45" s="73" t="s">
        <v>290</v>
      </c>
      <c r="E45" s="18"/>
      <c r="F45" s="74" t="s">
        <v>291</v>
      </c>
      <c r="G45" s="18"/>
      <c r="H45" s="18"/>
      <c r="I45" s="18"/>
      <c r="J45" s="18"/>
      <c r="K45" s="18"/>
      <c r="L45" s="18"/>
      <c r="M45" s="18"/>
      <c r="N45" s="18"/>
      <c r="O45" s="18"/>
      <c r="P45" s="75">
        <v>660000</v>
      </c>
      <c r="Q45" s="18"/>
      <c r="R45" s="75">
        <v>315858.2</v>
      </c>
      <c r="S45" s="18"/>
      <c r="T45" s="76">
        <f t="shared" si="0"/>
        <v>0.47857303030303033</v>
      </c>
      <c r="U45" s="77"/>
    </row>
    <row r="46" spans="1:21" x14ac:dyDescent="0.25">
      <c r="A46" s="65" t="s">
        <v>226</v>
      </c>
      <c r="B46" s="18"/>
      <c r="C46" s="18"/>
      <c r="D46" s="65" t="s">
        <v>292</v>
      </c>
      <c r="E46" s="18"/>
      <c r="F46" s="66" t="s">
        <v>293</v>
      </c>
      <c r="G46" s="18"/>
      <c r="H46" s="18"/>
      <c r="I46" s="18"/>
      <c r="J46" s="18"/>
      <c r="K46" s="18"/>
      <c r="L46" s="18"/>
      <c r="M46" s="18"/>
      <c r="N46" s="18"/>
      <c r="O46" s="18"/>
      <c r="P46" s="67">
        <v>2140000</v>
      </c>
      <c r="Q46" s="18"/>
      <c r="R46" s="67">
        <v>653314.81999999995</v>
      </c>
      <c r="S46" s="18"/>
      <c r="T46" s="68">
        <f t="shared" si="0"/>
        <v>0.30528729906542051</v>
      </c>
      <c r="U46" s="69"/>
    </row>
    <row r="47" spans="1:21" x14ac:dyDescent="0.25">
      <c r="A47" s="73" t="s">
        <v>242</v>
      </c>
      <c r="B47" s="18"/>
      <c r="C47" s="18"/>
      <c r="D47" s="73" t="s">
        <v>294</v>
      </c>
      <c r="E47" s="18"/>
      <c r="F47" s="74" t="s">
        <v>295</v>
      </c>
      <c r="G47" s="18"/>
      <c r="H47" s="18"/>
      <c r="I47" s="18"/>
      <c r="J47" s="18"/>
      <c r="K47" s="18"/>
      <c r="L47" s="18"/>
      <c r="M47" s="18"/>
      <c r="N47" s="18"/>
      <c r="O47" s="18"/>
      <c r="P47" s="75">
        <v>530000</v>
      </c>
      <c r="Q47" s="18"/>
      <c r="R47" s="75">
        <v>96145.49</v>
      </c>
      <c r="S47" s="18"/>
      <c r="T47" s="76">
        <f t="shared" si="0"/>
        <v>0.18140658490566039</v>
      </c>
      <c r="U47" s="77"/>
    </row>
    <row r="48" spans="1:21" x14ac:dyDescent="0.25">
      <c r="A48" s="65" t="s">
        <v>226</v>
      </c>
      <c r="B48" s="18"/>
      <c r="C48" s="18"/>
      <c r="D48" s="65" t="s">
        <v>296</v>
      </c>
      <c r="E48" s="18"/>
      <c r="F48" s="66" t="s">
        <v>297</v>
      </c>
      <c r="G48" s="18"/>
      <c r="H48" s="18"/>
      <c r="I48" s="18"/>
      <c r="J48" s="18"/>
      <c r="K48" s="18"/>
      <c r="L48" s="18"/>
      <c r="M48" s="18"/>
      <c r="N48" s="18"/>
      <c r="O48" s="18"/>
      <c r="P48" s="67">
        <v>4448997</v>
      </c>
      <c r="Q48" s="18"/>
      <c r="R48" s="67">
        <v>2046725.32</v>
      </c>
      <c r="S48" s="18"/>
      <c r="T48" s="68">
        <f t="shared" si="0"/>
        <v>0.46004196451469848</v>
      </c>
      <c r="U48" s="69"/>
    </row>
    <row r="49" spans="1:21" x14ac:dyDescent="0.25">
      <c r="A49" s="73" t="s">
        <v>242</v>
      </c>
      <c r="B49" s="18"/>
      <c r="C49" s="18"/>
      <c r="D49" s="73" t="s">
        <v>298</v>
      </c>
      <c r="E49" s="18"/>
      <c r="F49" s="74" t="s">
        <v>299</v>
      </c>
      <c r="G49" s="18"/>
      <c r="H49" s="18"/>
      <c r="I49" s="18"/>
      <c r="J49" s="18"/>
      <c r="K49" s="18"/>
      <c r="L49" s="18"/>
      <c r="M49" s="18"/>
      <c r="N49" s="18"/>
      <c r="O49" s="18"/>
      <c r="P49" s="75">
        <v>4078997</v>
      </c>
      <c r="Q49" s="18"/>
      <c r="R49" s="75">
        <v>1856726</v>
      </c>
      <c r="S49" s="18"/>
      <c r="T49" s="76">
        <f t="shared" si="0"/>
        <v>0.45519180327909042</v>
      </c>
      <c r="U49" s="77"/>
    </row>
    <row r="50" spans="1:21" x14ac:dyDescent="0.25">
      <c r="A50" s="73" t="s">
        <v>242</v>
      </c>
      <c r="B50" s="18"/>
      <c r="C50" s="18"/>
      <c r="D50" s="73" t="s">
        <v>300</v>
      </c>
      <c r="E50" s="18"/>
      <c r="F50" s="74" t="s">
        <v>301</v>
      </c>
      <c r="G50" s="18"/>
      <c r="H50" s="18"/>
      <c r="I50" s="18"/>
      <c r="J50" s="18"/>
      <c r="K50" s="18"/>
      <c r="L50" s="18"/>
      <c r="M50" s="18"/>
      <c r="N50" s="18"/>
      <c r="O50" s="18"/>
      <c r="P50" s="75">
        <v>50000</v>
      </c>
      <c r="Q50" s="18"/>
      <c r="R50" s="75">
        <v>50000</v>
      </c>
      <c r="S50" s="18"/>
      <c r="T50" s="76">
        <f t="shared" si="0"/>
        <v>1</v>
      </c>
      <c r="U50" s="77"/>
    </row>
    <row r="51" spans="1:21" x14ac:dyDescent="0.25">
      <c r="A51" s="73" t="s">
        <v>242</v>
      </c>
      <c r="B51" s="18"/>
      <c r="C51" s="18"/>
      <c r="D51" s="73" t="s">
        <v>302</v>
      </c>
      <c r="E51" s="18"/>
      <c r="F51" s="74" t="s">
        <v>303</v>
      </c>
      <c r="G51" s="18"/>
      <c r="H51" s="18"/>
      <c r="I51" s="18"/>
      <c r="J51" s="18"/>
      <c r="K51" s="18"/>
      <c r="L51" s="18"/>
      <c r="M51" s="18"/>
      <c r="N51" s="18"/>
      <c r="O51" s="18"/>
      <c r="P51" s="75">
        <v>40000</v>
      </c>
      <c r="Q51" s="18"/>
      <c r="R51" s="75" t="s">
        <v>2</v>
      </c>
      <c r="S51" s="18"/>
      <c r="T51" s="76"/>
      <c r="U51" s="77"/>
    </row>
    <row r="52" spans="1:21" x14ac:dyDescent="0.25">
      <c r="A52" s="73" t="s">
        <v>242</v>
      </c>
      <c r="B52" s="18"/>
      <c r="C52" s="18"/>
      <c r="D52" s="73" t="s">
        <v>304</v>
      </c>
      <c r="E52" s="18"/>
      <c r="F52" s="74" t="s">
        <v>305</v>
      </c>
      <c r="G52" s="18"/>
      <c r="H52" s="18"/>
      <c r="I52" s="18"/>
      <c r="J52" s="18"/>
      <c r="K52" s="18"/>
      <c r="L52" s="18"/>
      <c r="M52" s="18"/>
      <c r="N52" s="18"/>
      <c r="O52" s="18"/>
      <c r="P52" s="75">
        <v>280000</v>
      </c>
      <c r="Q52" s="18"/>
      <c r="R52" s="75">
        <v>139999.32</v>
      </c>
      <c r="S52" s="18"/>
      <c r="T52" s="76">
        <f t="shared" si="0"/>
        <v>0.49999757142857143</v>
      </c>
      <c r="U52" s="77"/>
    </row>
    <row r="53" spans="1:21" x14ac:dyDescent="0.25">
      <c r="A53" s="65" t="s">
        <v>226</v>
      </c>
      <c r="B53" s="18"/>
      <c r="C53" s="18"/>
      <c r="D53" s="65" t="s">
        <v>306</v>
      </c>
      <c r="E53" s="18"/>
      <c r="F53" s="66" t="s">
        <v>307</v>
      </c>
      <c r="G53" s="18"/>
      <c r="H53" s="18"/>
      <c r="I53" s="18"/>
      <c r="J53" s="18"/>
      <c r="K53" s="18"/>
      <c r="L53" s="18"/>
      <c r="M53" s="18"/>
      <c r="N53" s="18"/>
      <c r="O53" s="18"/>
      <c r="P53" s="67">
        <v>550000</v>
      </c>
      <c r="Q53" s="18"/>
      <c r="R53" s="67" t="s">
        <v>2</v>
      </c>
      <c r="S53" s="18"/>
      <c r="T53" s="68"/>
      <c r="U53" s="69"/>
    </row>
    <row r="54" spans="1:21" x14ac:dyDescent="0.25">
      <c r="A54" s="73" t="s">
        <v>242</v>
      </c>
      <c r="B54" s="18"/>
      <c r="C54" s="18"/>
      <c r="D54" s="73" t="s">
        <v>294</v>
      </c>
      <c r="E54" s="18"/>
      <c r="F54" s="74" t="s">
        <v>308</v>
      </c>
      <c r="G54" s="18"/>
      <c r="H54" s="18"/>
      <c r="I54" s="18"/>
      <c r="J54" s="18"/>
      <c r="K54" s="18"/>
      <c r="L54" s="18"/>
      <c r="M54" s="18"/>
      <c r="N54" s="18"/>
      <c r="O54" s="18"/>
      <c r="P54" s="75">
        <v>550000</v>
      </c>
      <c r="Q54" s="18"/>
      <c r="R54" s="75" t="s">
        <v>2</v>
      </c>
      <c r="S54" s="18"/>
      <c r="T54" s="76"/>
      <c r="U54" s="77"/>
    </row>
  </sheetData>
  <mergeCells count="281">
    <mergeCell ref="T54:U54"/>
    <mergeCell ref="A54:C54"/>
    <mergeCell ref="D54:E54"/>
    <mergeCell ref="F54:O54"/>
    <mergeCell ref="P54:Q54"/>
    <mergeCell ref="R54:S54"/>
    <mergeCell ref="T52:U52"/>
    <mergeCell ref="A53:C53"/>
    <mergeCell ref="D53:E53"/>
    <mergeCell ref="F53:O53"/>
    <mergeCell ref="P53:Q53"/>
    <mergeCell ref="R53:S53"/>
    <mergeCell ref="T53:U53"/>
    <mergeCell ref="A52:C52"/>
    <mergeCell ref="D52:E52"/>
    <mergeCell ref="F52:O52"/>
    <mergeCell ref="P52:Q52"/>
    <mergeCell ref="R52:S52"/>
    <mergeCell ref="T50:U50"/>
    <mergeCell ref="A51:C51"/>
    <mergeCell ref="D51:E51"/>
    <mergeCell ref="F51:O51"/>
    <mergeCell ref="P51:Q51"/>
    <mergeCell ref="R51:S51"/>
    <mergeCell ref="T51:U51"/>
    <mergeCell ref="A50:C50"/>
    <mergeCell ref="D50:E50"/>
    <mergeCell ref="F50:O50"/>
    <mergeCell ref="P50:Q50"/>
    <mergeCell ref="R50:S50"/>
    <mergeCell ref="T48:U48"/>
    <mergeCell ref="A49:C49"/>
    <mergeCell ref="D49:E49"/>
    <mergeCell ref="F49:O49"/>
    <mergeCell ref="P49:Q49"/>
    <mergeCell ref="R49:S49"/>
    <mergeCell ref="T49:U49"/>
    <mergeCell ref="A48:C48"/>
    <mergeCell ref="D48:E48"/>
    <mergeCell ref="F48:O48"/>
    <mergeCell ref="P48:Q48"/>
    <mergeCell ref="R48:S48"/>
    <mergeCell ref="T46:U46"/>
    <mergeCell ref="A47:C47"/>
    <mergeCell ref="D47:E47"/>
    <mergeCell ref="F47:O47"/>
    <mergeCell ref="P47:Q47"/>
    <mergeCell ref="R47:S47"/>
    <mergeCell ref="T47:U47"/>
    <mergeCell ref="A46:C46"/>
    <mergeCell ref="D46:E46"/>
    <mergeCell ref="F46:O46"/>
    <mergeCell ref="P46:Q46"/>
    <mergeCell ref="R46:S46"/>
    <mergeCell ref="T44:U44"/>
    <mergeCell ref="A45:C45"/>
    <mergeCell ref="D45:E45"/>
    <mergeCell ref="F45:O45"/>
    <mergeCell ref="P45:Q45"/>
    <mergeCell ref="R45:S45"/>
    <mergeCell ref="T45:U45"/>
    <mergeCell ref="A44:C44"/>
    <mergeCell ref="D44:E44"/>
    <mergeCell ref="F44:O44"/>
    <mergeCell ref="P44:Q44"/>
    <mergeCell ref="R44:S44"/>
    <mergeCell ref="T42:U42"/>
    <mergeCell ref="A43:C43"/>
    <mergeCell ref="D43:E43"/>
    <mergeCell ref="F43:O43"/>
    <mergeCell ref="P43:Q43"/>
    <mergeCell ref="R43:S43"/>
    <mergeCell ref="T43:U43"/>
    <mergeCell ref="A42:C42"/>
    <mergeCell ref="D42:E42"/>
    <mergeCell ref="F42:O42"/>
    <mergeCell ref="P42:Q42"/>
    <mergeCell ref="R42:S42"/>
    <mergeCell ref="T40:U40"/>
    <mergeCell ref="A41:C41"/>
    <mergeCell ref="D41:E41"/>
    <mergeCell ref="F41:O41"/>
    <mergeCell ref="P41:Q41"/>
    <mergeCell ref="R41:S41"/>
    <mergeCell ref="T41:U41"/>
    <mergeCell ref="A40:C40"/>
    <mergeCell ref="D40:E40"/>
    <mergeCell ref="F40:O40"/>
    <mergeCell ref="P40:Q40"/>
    <mergeCell ref="R40:S40"/>
    <mergeCell ref="T38:U38"/>
    <mergeCell ref="A39:C39"/>
    <mergeCell ref="D39:E39"/>
    <mergeCell ref="F39:O39"/>
    <mergeCell ref="P39:Q39"/>
    <mergeCell ref="R39:S39"/>
    <mergeCell ref="T39:U39"/>
    <mergeCell ref="A38:C38"/>
    <mergeCell ref="D38:E38"/>
    <mergeCell ref="F38:O38"/>
    <mergeCell ref="P38:Q38"/>
    <mergeCell ref="R38:S38"/>
    <mergeCell ref="T36:U36"/>
    <mergeCell ref="A37:C37"/>
    <mergeCell ref="D37:E37"/>
    <mergeCell ref="F37:O37"/>
    <mergeCell ref="P37:Q37"/>
    <mergeCell ref="R37:S37"/>
    <mergeCell ref="T37:U37"/>
    <mergeCell ref="A36:C36"/>
    <mergeCell ref="D36:E36"/>
    <mergeCell ref="F36:O36"/>
    <mergeCell ref="P36:Q36"/>
    <mergeCell ref="R36:S36"/>
    <mergeCell ref="T34:U34"/>
    <mergeCell ref="A35:C35"/>
    <mergeCell ref="D35:E35"/>
    <mergeCell ref="F35:O35"/>
    <mergeCell ref="P35:Q35"/>
    <mergeCell ref="R35:S35"/>
    <mergeCell ref="T35:U35"/>
    <mergeCell ref="A34:C34"/>
    <mergeCell ref="D34:E34"/>
    <mergeCell ref="F34:O34"/>
    <mergeCell ref="P34:Q34"/>
    <mergeCell ref="R34:S34"/>
    <mergeCell ref="T32:U32"/>
    <mergeCell ref="A33:C33"/>
    <mergeCell ref="D33:E33"/>
    <mergeCell ref="F33:O33"/>
    <mergeCell ref="P33:Q33"/>
    <mergeCell ref="R33:S33"/>
    <mergeCell ref="T33:U33"/>
    <mergeCell ref="A32:C32"/>
    <mergeCell ref="D32:E32"/>
    <mergeCell ref="F32:O32"/>
    <mergeCell ref="P32:Q32"/>
    <mergeCell ref="R32:S32"/>
    <mergeCell ref="T30:U30"/>
    <mergeCell ref="A31:C31"/>
    <mergeCell ref="D31:E31"/>
    <mergeCell ref="F31:O31"/>
    <mergeCell ref="P31:Q31"/>
    <mergeCell ref="R31:S31"/>
    <mergeCell ref="T31:U31"/>
    <mergeCell ref="A30:C30"/>
    <mergeCell ref="D30:E30"/>
    <mergeCell ref="F30:O30"/>
    <mergeCell ref="P30:Q30"/>
    <mergeCell ref="R30:S30"/>
    <mergeCell ref="T28:U28"/>
    <mergeCell ref="A29:C29"/>
    <mergeCell ref="D29:E29"/>
    <mergeCell ref="F29:O29"/>
    <mergeCell ref="P29:Q29"/>
    <mergeCell ref="R29:S29"/>
    <mergeCell ref="T29:U29"/>
    <mergeCell ref="A28:C28"/>
    <mergeCell ref="D28:E28"/>
    <mergeCell ref="F28:O28"/>
    <mergeCell ref="P28:Q28"/>
    <mergeCell ref="R28:S28"/>
    <mergeCell ref="T26:U26"/>
    <mergeCell ref="A27:C27"/>
    <mergeCell ref="D27:E27"/>
    <mergeCell ref="F27:O27"/>
    <mergeCell ref="P27:Q27"/>
    <mergeCell ref="R27:S27"/>
    <mergeCell ref="T27:U27"/>
    <mergeCell ref="A26:C26"/>
    <mergeCell ref="D26:E26"/>
    <mergeCell ref="F26:O26"/>
    <mergeCell ref="P26:Q26"/>
    <mergeCell ref="R26:S26"/>
    <mergeCell ref="T24:U24"/>
    <mergeCell ref="A25:C25"/>
    <mergeCell ref="D25:E25"/>
    <mergeCell ref="F25:O25"/>
    <mergeCell ref="P25:Q25"/>
    <mergeCell ref="R25:S25"/>
    <mergeCell ref="T25:U25"/>
    <mergeCell ref="A24:C24"/>
    <mergeCell ref="D24:E24"/>
    <mergeCell ref="F24:O24"/>
    <mergeCell ref="P24:Q24"/>
    <mergeCell ref="R24:S24"/>
    <mergeCell ref="T22:U22"/>
    <mergeCell ref="A23:C23"/>
    <mergeCell ref="D23:E23"/>
    <mergeCell ref="F23:O23"/>
    <mergeCell ref="P23:Q23"/>
    <mergeCell ref="R23:S23"/>
    <mergeCell ref="T23:U23"/>
    <mergeCell ref="A22:C22"/>
    <mergeCell ref="D22:E22"/>
    <mergeCell ref="F22:O22"/>
    <mergeCell ref="P22:Q22"/>
    <mergeCell ref="R22:S22"/>
    <mergeCell ref="T20:U20"/>
    <mergeCell ref="A21:C21"/>
    <mergeCell ref="D21:E21"/>
    <mergeCell ref="F21:O21"/>
    <mergeCell ref="P21:Q21"/>
    <mergeCell ref="R21:S21"/>
    <mergeCell ref="T21:U21"/>
    <mergeCell ref="A20:C20"/>
    <mergeCell ref="D20:E20"/>
    <mergeCell ref="F20:O20"/>
    <mergeCell ref="P20:Q20"/>
    <mergeCell ref="R20:S20"/>
    <mergeCell ref="T18:U18"/>
    <mergeCell ref="A19:C19"/>
    <mergeCell ref="D19:E19"/>
    <mergeCell ref="F19:O19"/>
    <mergeCell ref="P19:Q19"/>
    <mergeCell ref="R19:S19"/>
    <mergeCell ref="T19:U19"/>
    <mergeCell ref="A18:C18"/>
    <mergeCell ref="D18:E18"/>
    <mergeCell ref="F18:O18"/>
    <mergeCell ref="P18:Q18"/>
    <mergeCell ref="R18:S18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A11:E11"/>
    <mergeCell ref="F11:O11"/>
    <mergeCell ref="P11:Q11"/>
    <mergeCell ref="R11:S11"/>
    <mergeCell ref="T11:U11"/>
    <mergeCell ref="A10:E10"/>
    <mergeCell ref="F10:O10"/>
    <mergeCell ref="P10:Q10"/>
    <mergeCell ref="R10:S10"/>
    <mergeCell ref="T10:U10"/>
    <mergeCell ref="A6:U6"/>
    <mergeCell ref="A7:U7"/>
    <mergeCell ref="A8:U8"/>
    <mergeCell ref="A9:E9"/>
    <mergeCell ref="F9:O9"/>
    <mergeCell ref="P9:Q9"/>
    <mergeCell ref="R9:S9"/>
    <mergeCell ref="T9:U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5"/>
  <sheetViews>
    <sheetView topLeftCell="A454" workbookViewId="0">
      <selection activeCell="M328" sqref="M328:N328"/>
    </sheetView>
  </sheetViews>
  <sheetFormatPr defaultRowHeight="15" x14ac:dyDescent="0.25"/>
  <sheetData>
    <row r="1" spans="1:17" x14ac:dyDescent="0.25">
      <c r="A1" s="18" t="s">
        <v>0</v>
      </c>
      <c r="B1" s="18"/>
      <c r="C1" s="1" t="s">
        <v>1</v>
      </c>
      <c r="D1" s="2">
        <v>44438.514375057872</v>
      </c>
    </row>
    <row r="2" spans="1:17" x14ac:dyDescent="0.25">
      <c r="A2" s="18" t="s">
        <v>2</v>
      </c>
      <c r="B2" s="18"/>
      <c r="C2" s="1" t="s">
        <v>3</v>
      </c>
      <c r="D2" s="3">
        <v>44438.514375057872</v>
      </c>
    </row>
    <row r="3" spans="1:17" x14ac:dyDescent="0.25">
      <c r="A3" s="18" t="s">
        <v>4</v>
      </c>
      <c r="B3" s="18"/>
    </row>
    <row r="4" spans="1:17" x14ac:dyDescent="0.25">
      <c r="A4" s="18" t="s">
        <v>5</v>
      </c>
      <c r="B4" s="18"/>
    </row>
    <row r="5" spans="1:17" x14ac:dyDescent="0.25">
      <c r="A5" s="18" t="s">
        <v>6</v>
      </c>
      <c r="B5" s="18"/>
    </row>
    <row r="6" spans="1:17" s="8" customFormat="1" ht="18.75" x14ac:dyDescent="0.3">
      <c r="A6" s="89" t="s">
        <v>309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7" x14ac:dyDescent="0.25">
      <c r="A7" s="21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x14ac:dyDescent="0.25">
      <c r="A8" s="21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7" x14ac:dyDescent="0.25">
      <c r="A9" s="92" t="s">
        <v>2</v>
      </c>
      <c r="B9" s="18"/>
      <c r="C9" s="92" t="s">
        <v>310</v>
      </c>
      <c r="D9" s="18"/>
      <c r="E9" s="18"/>
      <c r="F9" s="18"/>
      <c r="G9" s="18"/>
      <c r="H9" s="18"/>
      <c r="I9" s="18"/>
      <c r="J9" s="18"/>
      <c r="K9" s="91" t="s">
        <v>2</v>
      </c>
      <c r="L9" s="18"/>
      <c r="M9" s="91" t="s">
        <v>2</v>
      </c>
      <c r="N9" s="18"/>
      <c r="O9" s="91" t="s">
        <v>2</v>
      </c>
      <c r="P9" s="18"/>
    </row>
    <row r="10" spans="1:17" x14ac:dyDescent="0.25">
      <c r="A10" s="92" t="s">
        <v>2</v>
      </c>
      <c r="B10" s="18"/>
      <c r="C10" s="92" t="s">
        <v>311</v>
      </c>
      <c r="D10" s="18"/>
      <c r="E10" s="18"/>
      <c r="F10" s="18"/>
      <c r="G10" s="18"/>
      <c r="H10" s="18"/>
      <c r="I10" s="18"/>
      <c r="J10" s="18"/>
      <c r="K10" s="91" t="s">
        <v>2</v>
      </c>
      <c r="L10" s="18"/>
      <c r="M10" s="91" t="s">
        <v>2</v>
      </c>
      <c r="N10" s="18"/>
      <c r="O10" s="91" t="s">
        <v>2</v>
      </c>
      <c r="P10" s="18"/>
    </row>
    <row r="11" spans="1:17" x14ac:dyDescent="0.25">
      <c r="A11" s="92" t="s">
        <v>2</v>
      </c>
      <c r="B11" s="18"/>
      <c r="C11" s="92" t="s">
        <v>312</v>
      </c>
      <c r="D11" s="18"/>
      <c r="E11" s="91" t="s">
        <v>313</v>
      </c>
      <c r="F11" s="18"/>
      <c r="G11" s="18"/>
      <c r="H11" s="18"/>
      <c r="I11" s="18"/>
      <c r="J11" s="18"/>
      <c r="K11" s="91" t="s">
        <v>179</v>
      </c>
      <c r="L11" s="18"/>
      <c r="M11" s="91" t="s">
        <v>180</v>
      </c>
      <c r="N11" s="18"/>
      <c r="O11" s="91" t="s">
        <v>221</v>
      </c>
      <c r="P11" s="18"/>
    </row>
    <row r="12" spans="1:17" x14ac:dyDescent="0.25">
      <c r="A12" s="91" t="s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91" t="s">
        <v>16</v>
      </c>
      <c r="L12" s="18"/>
      <c r="M12" s="91" t="s">
        <v>17</v>
      </c>
      <c r="N12" s="18"/>
      <c r="O12" s="91" t="s">
        <v>18</v>
      </c>
      <c r="P12" s="18"/>
    </row>
    <row r="13" spans="1:17" x14ac:dyDescent="0.25">
      <c r="A13" s="93" t="s">
        <v>2</v>
      </c>
      <c r="B13" s="18"/>
      <c r="C13" s="93" t="s">
        <v>222</v>
      </c>
      <c r="D13" s="18"/>
      <c r="E13" s="18"/>
      <c r="F13" s="18"/>
      <c r="G13" s="18"/>
      <c r="H13" s="18"/>
      <c r="I13" s="18"/>
      <c r="J13" s="18"/>
      <c r="K13" s="94">
        <v>57695558.579999998</v>
      </c>
      <c r="L13" s="18"/>
      <c r="M13" s="94">
        <v>20995601</v>
      </c>
      <c r="N13" s="18"/>
      <c r="O13" s="95">
        <v>36.4</v>
      </c>
      <c r="P13" s="18"/>
      <c r="Q13" s="16"/>
    </row>
    <row r="14" spans="1:17" x14ac:dyDescent="0.25">
      <c r="A14" s="99" t="s">
        <v>2</v>
      </c>
      <c r="B14" s="18"/>
      <c r="C14" s="99" t="s">
        <v>314</v>
      </c>
      <c r="D14" s="18"/>
      <c r="E14" s="18"/>
      <c r="F14" s="18"/>
      <c r="G14" s="18"/>
      <c r="H14" s="18"/>
      <c r="I14" s="18"/>
      <c r="J14" s="18"/>
      <c r="K14" s="100">
        <v>562519</v>
      </c>
      <c r="L14" s="18"/>
      <c r="M14" s="100">
        <v>107888.37</v>
      </c>
      <c r="N14" s="18"/>
      <c r="O14" s="101">
        <v>19.18</v>
      </c>
      <c r="P14" s="18"/>
      <c r="Q14" s="16"/>
    </row>
    <row r="15" spans="1:17" x14ac:dyDescent="0.25">
      <c r="A15" s="99" t="s">
        <v>2</v>
      </c>
      <c r="B15" s="18"/>
      <c r="C15" s="99" t="s">
        <v>315</v>
      </c>
      <c r="D15" s="18"/>
      <c r="E15" s="18"/>
      <c r="F15" s="18"/>
      <c r="G15" s="18"/>
      <c r="H15" s="18"/>
      <c r="I15" s="18"/>
      <c r="J15" s="18"/>
      <c r="K15" s="100">
        <v>562519</v>
      </c>
      <c r="L15" s="18"/>
      <c r="M15" s="100">
        <v>107888.37</v>
      </c>
      <c r="N15" s="18"/>
      <c r="O15" s="101">
        <v>19.18</v>
      </c>
      <c r="P15" s="18"/>
      <c r="Q15" s="16"/>
    </row>
    <row r="16" spans="1:17" x14ac:dyDescent="0.25">
      <c r="A16" s="96" t="s">
        <v>2</v>
      </c>
      <c r="B16" s="18"/>
      <c r="C16" s="96" t="s">
        <v>165</v>
      </c>
      <c r="D16" s="18"/>
      <c r="E16" s="18"/>
      <c r="F16" s="18"/>
      <c r="G16" s="18"/>
      <c r="H16" s="18"/>
      <c r="I16" s="18"/>
      <c r="J16" s="18"/>
      <c r="K16" s="97">
        <v>562519</v>
      </c>
      <c r="L16" s="18"/>
      <c r="M16" s="97">
        <v>107888.37</v>
      </c>
      <c r="N16" s="18"/>
      <c r="O16" s="98">
        <v>19.18</v>
      </c>
      <c r="P16" s="18"/>
      <c r="Q16" s="16"/>
    </row>
    <row r="17" spans="1:17" x14ac:dyDescent="0.25">
      <c r="A17" s="96" t="s">
        <v>2</v>
      </c>
      <c r="B17" s="18"/>
      <c r="C17" s="96" t="s">
        <v>166</v>
      </c>
      <c r="D17" s="18"/>
      <c r="E17" s="18"/>
      <c r="F17" s="18"/>
      <c r="G17" s="18"/>
      <c r="H17" s="18"/>
      <c r="I17" s="18"/>
      <c r="J17" s="18"/>
      <c r="K17" s="97">
        <v>562519</v>
      </c>
      <c r="L17" s="18"/>
      <c r="M17" s="97">
        <v>107888.37</v>
      </c>
      <c r="N17" s="18"/>
      <c r="O17" s="98">
        <v>19.18</v>
      </c>
      <c r="P17" s="18"/>
      <c r="Q17" s="16"/>
    </row>
    <row r="18" spans="1:17" x14ac:dyDescent="0.25">
      <c r="A18" s="106" t="s">
        <v>2</v>
      </c>
      <c r="B18" s="18"/>
      <c r="C18" s="106" t="s">
        <v>316</v>
      </c>
      <c r="D18" s="18"/>
      <c r="E18" s="106" t="s">
        <v>317</v>
      </c>
      <c r="F18" s="18"/>
      <c r="G18" s="18"/>
      <c r="H18" s="18"/>
      <c r="I18" s="18"/>
      <c r="J18" s="18"/>
      <c r="K18" s="107">
        <v>507519</v>
      </c>
      <c r="L18" s="18"/>
      <c r="M18" s="107">
        <v>92750.87</v>
      </c>
      <c r="N18" s="18"/>
      <c r="O18" s="102">
        <v>18.28</v>
      </c>
      <c r="P18" s="18"/>
      <c r="Q18" s="16"/>
    </row>
    <row r="19" spans="1:17" x14ac:dyDescent="0.25">
      <c r="A19" s="103"/>
      <c r="B19" s="18"/>
      <c r="C19" s="103" t="s">
        <v>318</v>
      </c>
      <c r="D19" s="18"/>
      <c r="E19" s="103" t="s">
        <v>319</v>
      </c>
      <c r="F19" s="18"/>
      <c r="G19" s="18"/>
      <c r="H19" s="18"/>
      <c r="I19" s="18"/>
      <c r="J19" s="18"/>
      <c r="K19" s="104">
        <v>350000</v>
      </c>
      <c r="L19" s="18"/>
      <c r="M19" s="104">
        <v>82719.87</v>
      </c>
      <c r="N19" s="18"/>
      <c r="O19" s="105">
        <v>23.63</v>
      </c>
      <c r="P19" s="18"/>
      <c r="Q19" s="16"/>
    </row>
    <row r="20" spans="1:17" x14ac:dyDescent="0.25">
      <c r="A20" s="96" t="s">
        <v>2</v>
      </c>
      <c r="B20" s="18"/>
      <c r="C20" s="96" t="s">
        <v>166</v>
      </c>
      <c r="D20" s="18"/>
      <c r="E20" s="18"/>
      <c r="F20" s="18"/>
      <c r="G20" s="18"/>
      <c r="H20" s="18"/>
      <c r="I20" s="18"/>
      <c r="J20" s="18"/>
      <c r="K20" s="97">
        <v>350000</v>
      </c>
      <c r="L20" s="18"/>
      <c r="M20" s="97">
        <v>82719.87</v>
      </c>
      <c r="N20" s="18"/>
      <c r="O20" s="98">
        <v>23.63</v>
      </c>
      <c r="P20" s="18"/>
      <c r="Q20" s="16"/>
    </row>
    <row r="21" spans="1:17" x14ac:dyDescent="0.25">
      <c r="A21" s="83" t="s">
        <v>2</v>
      </c>
      <c r="B21" s="18"/>
      <c r="C21" s="83" t="s">
        <v>320</v>
      </c>
      <c r="D21" s="18"/>
      <c r="E21" s="83" t="s">
        <v>321</v>
      </c>
      <c r="F21" s="18"/>
      <c r="G21" s="18"/>
      <c r="H21" s="18"/>
      <c r="I21" s="18"/>
      <c r="J21" s="18"/>
      <c r="K21" s="86">
        <v>350000</v>
      </c>
      <c r="L21" s="18"/>
      <c r="M21" s="86">
        <v>82719.87</v>
      </c>
      <c r="N21" s="18"/>
      <c r="O21" s="88">
        <v>23.63</v>
      </c>
      <c r="P21" s="18"/>
      <c r="Q21" s="16"/>
    </row>
    <row r="22" spans="1:17" x14ac:dyDescent="0.25">
      <c r="A22" s="78" t="s">
        <v>2</v>
      </c>
      <c r="B22" s="18"/>
      <c r="C22" s="78" t="s">
        <v>322</v>
      </c>
      <c r="D22" s="18"/>
      <c r="E22" s="78" t="s">
        <v>323</v>
      </c>
      <c r="F22" s="18"/>
      <c r="G22" s="18"/>
      <c r="H22" s="18"/>
      <c r="I22" s="18"/>
      <c r="J22" s="18"/>
      <c r="K22" s="38" t="s">
        <v>2</v>
      </c>
      <c r="L22" s="18"/>
      <c r="M22" s="38">
        <v>82719.87</v>
      </c>
      <c r="N22" s="18"/>
      <c r="O22" s="82" t="s">
        <v>2</v>
      </c>
      <c r="P22" s="18"/>
      <c r="Q22" s="16"/>
    </row>
    <row r="23" spans="1:17" x14ac:dyDescent="0.25">
      <c r="A23" s="103"/>
      <c r="B23" s="18"/>
      <c r="C23" s="103" t="s">
        <v>324</v>
      </c>
      <c r="D23" s="18"/>
      <c r="E23" s="103" t="s">
        <v>325</v>
      </c>
      <c r="F23" s="18"/>
      <c r="G23" s="18"/>
      <c r="H23" s="18"/>
      <c r="I23" s="18"/>
      <c r="J23" s="18"/>
      <c r="K23" s="104">
        <v>115519</v>
      </c>
      <c r="L23" s="18"/>
      <c r="M23" s="104">
        <v>0</v>
      </c>
      <c r="N23" s="18"/>
      <c r="O23" s="105">
        <v>0</v>
      </c>
      <c r="P23" s="18"/>
      <c r="Q23" s="16"/>
    </row>
    <row r="24" spans="1:17" x14ac:dyDescent="0.25">
      <c r="A24" s="96" t="s">
        <v>2</v>
      </c>
      <c r="B24" s="18"/>
      <c r="C24" s="96" t="s">
        <v>166</v>
      </c>
      <c r="D24" s="18"/>
      <c r="E24" s="18"/>
      <c r="F24" s="18"/>
      <c r="G24" s="18"/>
      <c r="H24" s="18"/>
      <c r="I24" s="18"/>
      <c r="J24" s="18"/>
      <c r="K24" s="97">
        <v>115519</v>
      </c>
      <c r="L24" s="18"/>
      <c r="M24" s="97">
        <v>0</v>
      </c>
      <c r="N24" s="18"/>
      <c r="O24" s="98">
        <v>0</v>
      </c>
      <c r="P24" s="18"/>
      <c r="Q24" s="16"/>
    </row>
    <row r="25" spans="1:17" x14ac:dyDescent="0.25">
      <c r="A25" s="83" t="s">
        <v>2</v>
      </c>
      <c r="B25" s="18"/>
      <c r="C25" s="83" t="s">
        <v>326</v>
      </c>
      <c r="D25" s="18"/>
      <c r="E25" s="83" t="s">
        <v>327</v>
      </c>
      <c r="F25" s="18"/>
      <c r="G25" s="18"/>
      <c r="H25" s="18"/>
      <c r="I25" s="18"/>
      <c r="J25" s="18"/>
      <c r="K25" s="86">
        <v>115519</v>
      </c>
      <c r="L25" s="18"/>
      <c r="M25" s="86">
        <v>0</v>
      </c>
      <c r="N25" s="18"/>
      <c r="O25" s="88">
        <v>0</v>
      </c>
      <c r="P25" s="18"/>
      <c r="Q25" s="16"/>
    </row>
    <row r="26" spans="1:17" x14ac:dyDescent="0.25">
      <c r="A26" s="103"/>
      <c r="B26" s="18"/>
      <c r="C26" s="103" t="s">
        <v>328</v>
      </c>
      <c r="D26" s="18"/>
      <c r="E26" s="103" t="s">
        <v>329</v>
      </c>
      <c r="F26" s="18"/>
      <c r="G26" s="18"/>
      <c r="H26" s="18"/>
      <c r="I26" s="18"/>
      <c r="J26" s="18"/>
      <c r="K26" s="104">
        <v>32000</v>
      </c>
      <c r="L26" s="18"/>
      <c r="M26" s="104">
        <v>10031</v>
      </c>
      <c r="N26" s="18"/>
      <c r="O26" s="105">
        <v>31.35</v>
      </c>
      <c r="P26" s="18"/>
      <c r="Q26" s="16"/>
    </row>
    <row r="27" spans="1:17" x14ac:dyDescent="0.25">
      <c r="A27" s="96" t="s">
        <v>2</v>
      </c>
      <c r="B27" s="18"/>
      <c r="C27" s="96" t="s">
        <v>166</v>
      </c>
      <c r="D27" s="18"/>
      <c r="E27" s="18"/>
      <c r="F27" s="18"/>
      <c r="G27" s="18"/>
      <c r="H27" s="18"/>
      <c r="I27" s="18"/>
      <c r="J27" s="18"/>
      <c r="K27" s="97">
        <v>32000</v>
      </c>
      <c r="L27" s="18"/>
      <c r="M27" s="97">
        <v>10031</v>
      </c>
      <c r="N27" s="18"/>
      <c r="O27" s="98">
        <v>31.35</v>
      </c>
      <c r="P27" s="18"/>
      <c r="Q27" s="16"/>
    </row>
    <row r="28" spans="1:17" x14ac:dyDescent="0.25">
      <c r="A28" s="83" t="s">
        <v>2</v>
      </c>
      <c r="B28" s="18"/>
      <c r="C28" s="83" t="s">
        <v>320</v>
      </c>
      <c r="D28" s="18"/>
      <c r="E28" s="83" t="s">
        <v>321</v>
      </c>
      <c r="F28" s="18"/>
      <c r="G28" s="18"/>
      <c r="H28" s="18"/>
      <c r="I28" s="18"/>
      <c r="J28" s="18"/>
      <c r="K28" s="86">
        <v>32000</v>
      </c>
      <c r="L28" s="18"/>
      <c r="M28" s="86">
        <v>10031</v>
      </c>
      <c r="N28" s="18"/>
      <c r="O28" s="88">
        <v>31.35</v>
      </c>
      <c r="P28" s="18"/>
      <c r="Q28" s="16"/>
    </row>
    <row r="29" spans="1:17" x14ac:dyDescent="0.25">
      <c r="A29" s="78" t="s">
        <v>2</v>
      </c>
      <c r="B29" s="18"/>
      <c r="C29" s="78" t="s">
        <v>322</v>
      </c>
      <c r="D29" s="18"/>
      <c r="E29" s="78" t="s">
        <v>323</v>
      </c>
      <c r="F29" s="18"/>
      <c r="G29" s="18"/>
      <c r="H29" s="18"/>
      <c r="I29" s="18"/>
      <c r="J29" s="18"/>
      <c r="K29" s="38" t="s">
        <v>2</v>
      </c>
      <c r="L29" s="18"/>
      <c r="M29" s="38">
        <v>5031</v>
      </c>
      <c r="N29" s="18"/>
      <c r="O29" s="82" t="s">
        <v>2</v>
      </c>
      <c r="P29" s="18"/>
      <c r="Q29" s="16"/>
    </row>
    <row r="30" spans="1:17" x14ac:dyDescent="0.25">
      <c r="A30" s="78" t="s">
        <v>2</v>
      </c>
      <c r="B30" s="18"/>
      <c r="C30" s="78" t="s">
        <v>330</v>
      </c>
      <c r="D30" s="18"/>
      <c r="E30" s="78" t="s">
        <v>321</v>
      </c>
      <c r="F30" s="18"/>
      <c r="G30" s="18"/>
      <c r="H30" s="18"/>
      <c r="I30" s="18"/>
      <c r="J30" s="18"/>
      <c r="K30" s="38" t="s">
        <v>2</v>
      </c>
      <c r="L30" s="18"/>
      <c r="M30" s="38">
        <v>5000</v>
      </c>
      <c r="N30" s="18"/>
      <c r="O30" s="82" t="s">
        <v>2</v>
      </c>
      <c r="P30" s="18"/>
      <c r="Q30" s="16"/>
    </row>
    <row r="31" spans="1:17" x14ac:dyDescent="0.25">
      <c r="A31" s="103"/>
      <c r="B31" s="18"/>
      <c r="C31" s="103" t="s">
        <v>331</v>
      </c>
      <c r="D31" s="18"/>
      <c r="E31" s="103" t="s">
        <v>332</v>
      </c>
      <c r="F31" s="18"/>
      <c r="G31" s="18"/>
      <c r="H31" s="18"/>
      <c r="I31" s="18"/>
      <c r="J31" s="18"/>
      <c r="K31" s="104">
        <v>10000</v>
      </c>
      <c r="L31" s="18"/>
      <c r="M31" s="104">
        <v>0</v>
      </c>
      <c r="N31" s="18"/>
      <c r="O31" s="105">
        <v>0</v>
      </c>
      <c r="P31" s="18"/>
      <c r="Q31" s="16"/>
    </row>
    <row r="32" spans="1:17" x14ac:dyDescent="0.25">
      <c r="A32" s="96" t="s">
        <v>2</v>
      </c>
      <c r="B32" s="18"/>
      <c r="C32" s="96" t="s">
        <v>166</v>
      </c>
      <c r="D32" s="18"/>
      <c r="E32" s="18"/>
      <c r="F32" s="18"/>
      <c r="G32" s="18"/>
      <c r="H32" s="18"/>
      <c r="I32" s="18"/>
      <c r="J32" s="18"/>
      <c r="K32" s="97">
        <v>10000</v>
      </c>
      <c r="L32" s="18"/>
      <c r="M32" s="97">
        <v>0</v>
      </c>
      <c r="N32" s="18"/>
      <c r="O32" s="98">
        <v>0</v>
      </c>
      <c r="P32" s="18"/>
      <c r="Q32" s="16"/>
    </row>
    <row r="33" spans="1:17" x14ac:dyDescent="0.25">
      <c r="A33" s="83" t="s">
        <v>2</v>
      </c>
      <c r="B33" s="18"/>
      <c r="C33" s="83" t="s">
        <v>320</v>
      </c>
      <c r="D33" s="18"/>
      <c r="E33" s="83" t="s">
        <v>321</v>
      </c>
      <c r="F33" s="18"/>
      <c r="G33" s="18"/>
      <c r="H33" s="18"/>
      <c r="I33" s="18"/>
      <c r="J33" s="18"/>
      <c r="K33" s="86">
        <v>10000</v>
      </c>
      <c r="L33" s="18"/>
      <c r="M33" s="86">
        <v>0</v>
      </c>
      <c r="N33" s="18"/>
      <c r="O33" s="88">
        <v>0</v>
      </c>
      <c r="P33" s="18"/>
      <c r="Q33" s="16"/>
    </row>
    <row r="34" spans="1:17" x14ac:dyDescent="0.25">
      <c r="A34" s="106" t="s">
        <v>2</v>
      </c>
      <c r="B34" s="18"/>
      <c r="C34" s="106" t="s">
        <v>333</v>
      </c>
      <c r="D34" s="18"/>
      <c r="E34" s="106" t="s">
        <v>334</v>
      </c>
      <c r="F34" s="18"/>
      <c r="G34" s="18"/>
      <c r="H34" s="18"/>
      <c r="I34" s="18"/>
      <c r="J34" s="18"/>
      <c r="K34" s="107">
        <v>55000</v>
      </c>
      <c r="L34" s="18"/>
      <c r="M34" s="107">
        <v>15137.5</v>
      </c>
      <c r="N34" s="18"/>
      <c r="O34" s="102">
        <v>27.52</v>
      </c>
      <c r="P34" s="18"/>
      <c r="Q34" s="16"/>
    </row>
    <row r="35" spans="1:17" x14ac:dyDescent="0.25">
      <c r="A35" s="103"/>
      <c r="B35" s="18"/>
      <c r="C35" s="103" t="s">
        <v>335</v>
      </c>
      <c r="D35" s="18"/>
      <c r="E35" s="103" t="s">
        <v>336</v>
      </c>
      <c r="F35" s="18"/>
      <c r="G35" s="18"/>
      <c r="H35" s="18"/>
      <c r="I35" s="18"/>
      <c r="J35" s="18"/>
      <c r="K35" s="104">
        <v>55000</v>
      </c>
      <c r="L35" s="18"/>
      <c r="M35" s="104">
        <v>15137.5</v>
      </c>
      <c r="N35" s="18"/>
      <c r="O35" s="105">
        <v>27.52</v>
      </c>
      <c r="P35" s="18"/>
      <c r="Q35" s="16"/>
    </row>
    <row r="36" spans="1:17" x14ac:dyDescent="0.25">
      <c r="A36" s="96" t="s">
        <v>2</v>
      </c>
      <c r="B36" s="18"/>
      <c r="C36" s="96" t="s">
        <v>166</v>
      </c>
      <c r="D36" s="18"/>
      <c r="E36" s="18"/>
      <c r="F36" s="18"/>
      <c r="G36" s="18"/>
      <c r="H36" s="18"/>
      <c r="I36" s="18"/>
      <c r="J36" s="18"/>
      <c r="K36" s="97">
        <v>55000</v>
      </c>
      <c r="L36" s="18"/>
      <c r="M36" s="97">
        <v>15137.5</v>
      </c>
      <c r="N36" s="18"/>
      <c r="O36" s="98">
        <v>27.52</v>
      </c>
      <c r="P36" s="18"/>
      <c r="Q36" s="16"/>
    </row>
    <row r="37" spans="1:17" x14ac:dyDescent="0.25">
      <c r="A37" s="83" t="s">
        <v>2</v>
      </c>
      <c r="B37" s="18"/>
      <c r="C37" s="83" t="s">
        <v>326</v>
      </c>
      <c r="D37" s="18"/>
      <c r="E37" s="83" t="s">
        <v>327</v>
      </c>
      <c r="F37" s="18"/>
      <c r="G37" s="18"/>
      <c r="H37" s="18"/>
      <c r="I37" s="18"/>
      <c r="J37" s="18"/>
      <c r="K37" s="86">
        <v>55000</v>
      </c>
      <c r="L37" s="18"/>
      <c r="M37" s="86">
        <v>15137.5</v>
      </c>
      <c r="N37" s="18"/>
      <c r="O37" s="88">
        <v>27.52</v>
      </c>
      <c r="P37" s="18"/>
      <c r="Q37" s="16"/>
    </row>
    <row r="38" spans="1:17" x14ac:dyDescent="0.25">
      <c r="A38" s="78" t="s">
        <v>2</v>
      </c>
      <c r="B38" s="18"/>
      <c r="C38" s="78" t="s">
        <v>337</v>
      </c>
      <c r="D38" s="18"/>
      <c r="E38" s="78" t="s">
        <v>338</v>
      </c>
      <c r="F38" s="18"/>
      <c r="G38" s="18"/>
      <c r="H38" s="18"/>
      <c r="I38" s="18"/>
      <c r="J38" s="18"/>
      <c r="K38" s="38" t="s">
        <v>2</v>
      </c>
      <c r="L38" s="18"/>
      <c r="M38" s="38">
        <v>15137.5</v>
      </c>
      <c r="N38" s="18"/>
      <c r="O38" s="82" t="s">
        <v>2</v>
      </c>
      <c r="P38" s="18"/>
      <c r="Q38" s="16"/>
    </row>
    <row r="39" spans="1:17" x14ac:dyDescent="0.25">
      <c r="A39" s="99" t="s">
        <v>2</v>
      </c>
      <c r="B39" s="18"/>
      <c r="C39" s="99" t="s">
        <v>339</v>
      </c>
      <c r="D39" s="18"/>
      <c r="E39" s="18"/>
      <c r="F39" s="18"/>
      <c r="G39" s="18"/>
      <c r="H39" s="18"/>
      <c r="I39" s="18"/>
      <c r="J39" s="18"/>
      <c r="K39" s="100">
        <v>30240447</v>
      </c>
      <c r="L39" s="18"/>
      <c r="M39" s="100">
        <v>9946007.4299999997</v>
      </c>
      <c r="N39" s="18"/>
      <c r="O39" s="101">
        <v>32.89</v>
      </c>
      <c r="P39" s="18"/>
      <c r="Q39" s="16"/>
    </row>
    <row r="40" spans="1:17" x14ac:dyDescent="0.25">
      <c r="A40" s="99" t="s">
        <v>2</v>
      </c>
      <c r="B40" s="18"/>
      <c r="C40" s="99" t="s">
        <v>340</v>
      </c>
      <c r="D40" s="18"/>
      <c r="E40" s="18"/>
      <c r="F40" s="18"/>
      <c r="G40" s="18"/>
      <c r="H40" s="18"/>
      <c r="I40" s="18"/>
      <c r="J40" s="18"/>
      <c r="K40" s="100">
        <v>12019000</v>
      </c>
      <c r="L40" s="18"/>
      <c r="M40" s="100">
        <v>6475500.7599999998</v>
      </c>
      <c r="N40" s="18"/>
      <c r="O40" s="101">
        <v>53.88</v>
      </c>
      <c r="P40" s="18"/>
      <c r="Q40" s="16"/>
    </row>
    <row r="41" spans="1:17" x14ac:dyDescent="0.25">
      <c r="A41" s="96" t="s">
        <v>2</v>
      </c>
      <c r="B41" s="18"/>
      <c r="C41" s="96" t="s">
        <v>166</v>
      </c>
      <c r="D41" s="18"/>
      <c r="E41" s="18"/>
      <c r="F41" s="18"/>
      <c r="G41" s="18"/>
      <c r="H41" s="18"/>
      <c r="I41" s="18"/>
      <c r="J41" s="18"/>
      <c r="K41" s="97">
        <v>12019000</v>
      </c>
      <c r="L41" s="18"/>
      <c r="M41" s="97">
        <v>6475500.7599999998</v>
      </c>
      <c r="N41" s="18"/>
      <c r="O41" s="98">
        <v>53.88</v>
      </c>
      <c r="P41" s="18"/>
      <c r="Q41" s="16"/>
    </row>
    <row r="42" spans="1:17" x14ac:dyDescent="0.25">
      <c r="A42" s="106" t="s">
        <v>2</v>
      </c>
      <c r="B42" s="18"/>
      <c r="C42" s="106" t="s">
        <v>341</v>
      </c>
      <c r="D42" s="18"/>
      <c r="E42" s="106" t="s">
        <v>342</v>
      </c>
      <c r="F42" s="18"/>
      <c r="G42" s="18"/>
      <c r="H42" s="18"/>
      <c r="I42" s="18"/>
      <c r="J42" s="18"/>
      <c r="K42" s="107">
        <v>12019000</v>
      </c>
      <c r="L42" s="18"/>
      <c r="M42" s="107">
        <v>6475500.7599999998</v>
      </c>
      <c r="N42" s="18"/>
      <c r="O42" s="102">
        <v>53.88</v>
      </c>
      <c r="P42" s="18"/>
      <c r="Q42" s="16"/>
    </row>
    <row r="43" spans="1:17" x14ac:dyDescent="0.25">
      <c r="A43" s="103"/>
      <c r="B43" s="18"/>
      <c r="C43" s="103" t="s">
        <v>343</v>
      </c>
      <c r="D43" s="18"/>
      <c r="E43" s="103" t="s">
        <v>344</v>
      </c>
      <c r="F43" s="18"/>
      <c r="G43" s="18"/>
      <c r="H43" s="18"/>
      <c r="I43" s="18"/>
      <c r="J43" s="18"/>
      <c r="K43" s="104">
        <v>12019000</v>
      </c>
      <c r="L43" s="18"/>
      <c r="M43" s="104">
        <v>6475500.7599999998</v>
      </c>
      <c r="N43" s="18"/>
      <c r="O43" s="105">
        <v>53.88</v>
      </c>
      <c r="P43" s="18"/>
      <c r="Q43" s="16"/>
    </row>
    <row r="44" spans="1:17" x14ac:dyDescent="0.25">
      <c r="A44" s="96" t="s">
        <v>2</v>
      </c>
      <c r="B44" s="18"/>
      <c r="C44" s="96" t="s">
        <v>166</v>
      </c>
      <c r="D44" s="18"/>
      <c r="E44" s="18"/>
      <c r="F44" s="18"/>
      <c r="G44" s="18"/>
      <c r="H44" s="18"/>
      <c r="I44" s="18"/>
      <c r="J44" s="18"/>
      <c r="K44" s="97">
        <v>12019000</v>
      </c>
      <c r="L44" s="18"/>
      <c r="M44" s="97">
        <v>6475500.7599999998</v>
      </c>
      <c r="N44" s="18"/>
      <c r="O44" s="98">
        <v>53.88</v>
      </c>
      <c r="P44" s="18"/>
      <c r="Q44" s="16"/>
    </row>
    <row r="45" spans="1:17" x14ac:dyDescent="0.25">
      <c r="A45" s="83" t="s">
        <v>2</v>
      </c>
      <c r="B45" s="18"/>
      <c r="C45" s="83" t="s">
        <v>345</v>
      </c>
      <c r="D45" s="18"/>
      <c r="E45" s="83" t="s">
        <v>346</v>
      </c>
      <c r="F45" s="18"/>
      <c r="G45" s="18"/>
      <c r="H45" s="18"/>
      <c r="I45" s="18"/>
      <c r="J45" s="18"/>
      <c r="K45" s="86">
        <v>2455000</v>
      </c>
      <c r="L45" s="18"/>
      <c r="M45" s="86">
        <v>1214709.3700000001</v>
      </c>
      <c r="N45" s="18"/>
      <c r="O45" s="88">
        <v>49.48</v>
      </c>
      <c r="P45" s="18"/>
      <c r="Q45" s="16"/>
    </row>
    <row r="46" spans="1:17" x14ac:dyDescent="0.25">
      <c r="A46" s="78" t="s">
        <v>2</v>
      </c>
      <c r="B46" s="18"/>
      <c r="C46" s="78" t="s">
        <v>347</v>
      </c>
      <c r="D46" s="18"/>
      <c r="E46" s="78" t="s">
        <v>348</v>
      </c>
      <c r="F46" s="18"/>
      <c r="G46" s="18"/>
      <c r="H46" s="18"/>
      <c r="I46" s="18"/>
      <c r="J46" s="18"/>
      <c r="K46" s="38" t="s">
        <v>2</v>
      </c>
      <c r="L46" s="18"/>
      <c r="M46" s="38">
        <v>1214709.3700000001</v>
      </c>
      <c r="N46" s="18"/>
      <c r="O46" s="82" t="s">
        <v>2</v>
      </c>
      <c r="P46" s="18"/>
      <c r="Q46" s="16"/>
    </row>
    <row r="47" spans="1:17" x14ac:dyDescent="0.25">
      <c r="A47" s="83" t="s">
        <v>2</v>
      </c>
      <c r="B47" s="18"/>
      <c r="C47" s="83" t="s">
        <v>349</v>
      </c>
      <c r="D47" s="18"/>
      <c r="E47" s="83" t="s">
        <v>350</v>
      </c>
      <c r="F47" s="18"/>
      <c r="G47" s="18"/>
      <c r="H47" s="18"/>
      <c r="I47" s="18"/>
      <c r="J47" s="18"/>
      <c r="K47" s="86">
        <v>300000</v>
      </c>
      <c r="L47" s="18"/>
      <c r="M47" s="86">
        <v>13993.74</v>
      </c>
      <c r="N47" s="18"/>
      <c r="O47" s="88">
        <v>4.66</v>
      </c>
      <c r="P47" s="18"/>
      <c r="Q47" s="16"/>
    </row>
    <row r="48" spans="1:17" x14ac:dyDescent="0.25">
      <c r="A48" s="78" t="s">
        <v>2</v>
      </c>
      <c r="B48" s="18"/>
      <c r="C48" s="78" t="s">
        <v>351</v>
      </c>
      <c r="D48" s="18"/>
      <c r="E48" s="78" t="s">
        <v>350</v>
      </c>
      <c r="F48" s="18"/>
      <c r="G48" s="18"/>
      <c r="H48" s="18"/>
      <c r="I48" s="18"/>
      <c r="J48" s="18"/>
      <c r="K48" s="38" t="s">
        <v>2</v>
      </c>
      <c r="L48" s="18"/>
      <c r="M48" s="38">
        <v>13993.74</v>
      </c>
      <c r="N48" s="18"/>
      <c r="O48" s="82" t="s">
        <v>2</v>
      </c>
      <c r="P48" s="18"/>
      <c r="Q48" s="16"/>
    </row>
    <row r="49" spans="1:17" x14ac:dyDescent="0.25">
      <c r="A49" s="83" t="s">
        <v>2</v>
      </c>
      <c r="B49" s="18"/>
      <c r="C49" s="83" t="s">
        <v>352</v>
      </c>
      <c r="D49" s="18"/>
      <c r="E49" s="83" t="s">
        <v>353</v>
      </c>
      <c r="F49" s="18"/>
      <c r="G49" s="18"/>
      <c r="H49" s="18"/>
      <c r="I49" s="18"/>
      <c r="J49" s="18"/>
      <c r="K49" s="86">
        <v>405000</v>
      </c>
      <c r="L49" s="18"/>
      <c r="M49" s="86">
        <v>200427.06</v>
      </c>
      <c r="N49" s="18"/>
      <c r="O49" s="88">
        <v>49.49</v>
      </c>
      <c r="P49" s="18"/>
      <c r="Q49" s="16"/>
    </row>
    <row r="50" spans="1:17" x14ac:dyDescent="0.25">
      <c r="A50" s="78" t="s">
        <v>2</v>
      </c>
      <c r="B50" s="18"/>
      <c r="C50" s="78" t="s">
        <v>354</v>
      </c>
      <c r="D50" s="18"/>
      <c r="E50" s="78" t="s">
        <v>355</v>
      </c>
      <c r="F50" s="18"/>
      <c r="G50" s="18"/>
      <c r="H50" s="18"/>
      <c r="I50" s="18"/>
      <c r="J50" s="18"/>
      <c r="K50" s="38" t="s">
        <v>2</v>
      </c>
      <c r="L50" s="18"/>
      <c r="M50" s="38">
        <v>200427.06</v>
      </c>
      <c r="N50" s="18"/>
      <c r="O50" s="82" t="s">
        <v>2</v>
      </c>
      <c r="P50" s="18"/>
      <c r="Q50" s="16"/>
    </row>
    <row r="51" spans="1:17" x14ac:dyDescent="0.25">
      <c r="A51" s="83" t="s">
        <v>2</v>
      </c>
      <c r="B51" s="18"/>
      <c r="C51" s="83" t="s">
        <v>356</v>
      </c>
      <c r="D51" s="18"/>
      <c r="E51" s="83" t="s">
        <v>357</v>
      </c>
      <c r="F51" s="18"/>
      <c r="G51" s="18"/>
      <c r="H51" s="18"/>
      <c r="I51" s="18"/>
      <c r="J51" s="18"/>
      <c r="K51" s="86">
        <v>100000</v>
      </c>
      <c r="L51" s="18"/>
      <c r="M51" s="86">
        <v>35487.61</v>
      </c>
      <c r="N51" s="18"/>
      <c r="O51" s="88">
        <v>35.49</v>
      </c>
      <c r="P51" s="18"/>
      <c r="Q51" s="16"/>
    </row>
    <row r="52" spans="1:17" x14ac:dyDescent="0.25">
      <c r="A52" s="78" t="s">
        <v>2</v>
      </c>
      <c r="B52" s="18"/>
      <c r="C52" s="78" t="s">
        <v>358</v>
      </c>
      <c r="D52" s="18"/>
      <c r="E52" s="78" t="s">
        <v>359</v>
      </c>
      <c r="F52" s="18"/>
      <c r="G52" s="18"/>
      <c r="H52" s="18"/>
      <c r="I52" s="18"/>
      <c r="J52" s="18"/>
      <c r="K52" s="38" t="s">
        <v>2</v>
      </c>
      <c r="L52" s="18"/>
      <c r="M52" s="38">
        <v>9190.48</v>
      </c>
      <c r="N52" s="18"/>
      <c r="O52" s="82" t="s">
        <v>2</v>
      </c>
      <c r="P52" s="18"/>
      <c r="Q52" s="16"/>
    </row>
    <row r="53" spans="1:17" x14ac:dyDescent="0.25">
      <c r="A53" s="78" t="s">
        <v>2</v>
      </c>
      <c r="B53" s="18"/>
      <c r="C53" s="78" t="s">
        <v>360</v>
      </c>
      <c r="D53" s="18"/>
      <c r="E53" s="78" t="s">
        <v>361</v>
      </c>
      <c r="F53" s="18"/>
      <c r="G53" s="18"/>
      <c r="H53" s="18"/>
      <c r="I53" s="18"/>
      <c r="J53" s="18"/>
      <c r="K53" s="38" t="s">
        <v>2</v>
      </c>
      <c r="L53" s="18"/>
      <c r="M53" s="38">
        <v>25297.13</v>
      </c>
      <c r="N53" s="18"/>
      <c r="O53" s="82" t="s">
        <v>2</v>
      </c>
      <c r="P53" s="18"/>
      <c r="Q53" s="16"/>
    </row>
    <row r="54" spans="1:17" x14ac:dyDescent="0.25">
      <c r="A54" s="78" t="s">
        <v>2</v>
      </c>
      <c r="B54" s="18"/>
      <c r="C54" s="78" t="s">
        <v>362</v>
      </c>
      <c r="D54" s="18"/>
      <c r="E54" s="78" t="s">
        <v>363</v>
      </c>
      <c r="F54" s="18"/>
      <c r="G54" s="18"/>
      <c r="H54" s="18"/>
      <c r="I54" s="18"/>
      <c r="J54" s="18"/>
      <c r="K54" s="38" t="s">
        <v>2</v>
      </c>
      <c r="L54" s="18"/>
      <c r="M54" s="38">
        <v>1000</v>
      </c>
      <c r="N54" s="18"/>
      <c r="O54" s="82" t="s">
        <v>2</v>
      </c>
      <c r="P54" s="18"/>
      <c r="Q54" s="16"/>
    </row>
    <row r="55" spans="1:17" x14ac:dyDescent="0.25">
      <c r="A55" s="83" t="s">
        <v>2</v>
      </c>
      <c r="B55" s="18"/>
      <c r="C55" s="83" t="s">
        <v>364</v>
      </c>
      <c r="D55" s="18"/>
      <c r="E55" s="83" t="s">
        <v>365</v>
      </c>
      <c r="F55" s="18"/>
      <c r="G55" s="18"/>
      <c r="H55" s="18"/>
      <c r="I55" s="18"/>
      <c r="J55" s="18"/>
      <c r="K55" s="86">
        <v>555000</v>
      </c>
      <c r="L55" s="18"/>
      <c r="M55" s="86">
        <v>302958.71999999997</v>
      </c>
      <c r="N55" s="18"/>
      <c r="O55" s="88">
        <v>54.59</v>
      </c>
      <c r="P55" s="18"/>
      <c r="Q55" s="16"/>
    </row>
    <row r="56" spans="1:17" x14ac:dyDescent="0.25">
      <c r="A56" s="78" t="s">
        <v>2</v>
      </c>
      <c r="B56" s="18"/>
      <c r="C56" s="78" t="s">
        <v>366</v>
      </c>
      <c r="D56" s="18"/>
      <c r="E56" s="78" t="s">
        <v>367</v>
      </c>
      <c r="F56" s="18"/>
      <c r="G56" s="18"/>
      <c r="H56" s="18"/>
      <c r="I56" s="18"/>
      <c r="J56" s="18"/>
      <c r="K56" s="38" t="s">
        <v>2</v>
      </c>
      <c r="L56" s="18"/>
      <c r="M56" s="38">
        <v>59118.46</v>
      </c>
      <c r="N56" s="18"/>
      <c r="O56" s="82" t="s">
        <v>2</v>
      </c>
      <c r="P56" s="18"/>
      <c r="Q56" s="16"/>
    </row>
    <row r="57" spans="1:17" x14ac:dyDescent="0.25">
      <c r="A57" s="78" t="s">
        <v>2</v>
      </c>
      <c r="B57" s="18"/>
      <c r="C57" s="78" t="s">
        <v>368</v>
      </c>
      <c r="D57" s="18"/>
      <c r="E57" s="78" t="s">
        <v>369</v>
      </c>
      <c r="F57" s="18"/>
      <c r="G57" s="18"/>
      <c r="H57" s="18"/>
      <c r="I57" s="18"/>
      <c r="J57" s="18"/>
      <c r="K57" s="38" t="s">
        <v>2</v>
      </c>
      <c r="L57" s="18"/>
      <c r="M57" s="38">
        <v>187146.23999999999</v>
      </c>
      <c r="N57" s="18"/>
      <c r="O57" s="82" t="s">
        <v>2</v>
      </c>
      <c r="P57" s="18"/>
      <c r="Q57" s="16"/>
    </row>
    <row r="58" spans="1:17" x14ac:dyDescent="0.25">
      <c r="A58" s="78" t="s">
        <v>2</v>
      </c>
      <c r="B58" s="18"/>
      <c r="C58" s="78" t="s">
        <v>370</v>
      </c>
      <c r="D58" s="18"/>
      <c r="E58" s="78" t="s">
        <v>371</v>
      </c>
      <c r="F58" s="18"/>
      <c r="G58" s="18"/>
      <c r="H58" s="18"/>
      <c r="I58" s="18"/>
      <c r="J58" s="18"/>
      <c r="K58" s="38" t="s">
        <v>2</v>
      </c>
      <c r="L58" s="18"/>
      <c r="M58" s="38">
        <v>50206.02</v>
      </c>
      <c r="N58" s="18"/>
      <c r="O58" s="82" t="s">
        <v>2</v>
      </c>
      <c r="P58" s="18"/>
      <c r="Q58" s="16"/>
    </row>
    <row r="59" spans="1:17" x14ac:dyDescent="0.25">
      <c r="A59" s="78" t="s">
        <v>2</v>
      </c>
      <c r="B59" s="18"/>
      <c r="C59" s="78" t="s">
        <v>372</v>
      </c>
      <c r="D59" s="18"/>
      <c r="E59" s="78" t="s">
        <v>373</v>
      </c>
      <c r="F59" s="18"/>
      <c r="G59" s="18"/>
      <c r="H59" s="18"/>
      <c r="I59" s="18"/>
      <c r="J59" s="18"/>
      <c r="K59" s="38" t="s">
        <v>2</v>
      </c>
      <c r="L59" s="18"/>
      <c r="M59" s="38">
        <v>6488</v>
      </c>
      <c r="N59" s="18"/>
      <c r="O59" s="82" t="s">
        <v>2</v>
      </c>
      <c r="P59" s="18"/>
      <c r="Q59" s="16"/>
    </row>
    <row r="60" spans="1:17" x14ac:dyDescent="0.25">
      <c r="A60" s="83" t="s">
        <v>2</v>
      </c>
      <c r="B60" s="18"/>
      <c r="C60" s="83" t="s">
        <v>374</v>
      </c>
      <c r="D60" s="18"/>
      <c r="E60" s="83" t="s">
        <v>375</v>
      </c>
      <c r="F60" s="18"/>
      <c r="G60" s="18"/>
      <c r="H60" s="18"/>
      <c r="I60" s="18"/>
      <c r="J60" s="18"/>
      <c r="K60" s="86">
        <v>1793000</v>
      </c>
      <c r="L60" s="18"/>
      <c r="M60" s="86">
        <v>768375.9</v>
      </c>
      <c r="N60" s="18"/>
      <c r="O60" s="88">
        <v>42.85</v>
      </c>
      <c r="P60" s="18"/>
      <c r="Q60" s="16"/>
    </row>
    <row r="61" spans="1:17" x14ac:dyDescent="0.25">
      <c r="A61" s="78" t="s">
        <v>2</v>
      </c>
      <c r="B61" s="18"/>
      <c r="C61" s="78" t="s">
        <v>376</v>
      </c>
      <c r="D61" s="18"/>
      <c r="E61" s="78" t="s">
        <v>377</v>
      </c>
      <c r="F61" s="18"/>
      <c r="G61" s="18"/>
      <c r="H61" s="18"/>
      <c r="I61" s="18"/>
      <c r="J61" s="18"/>
      <c r="K61" s="38" t="s">
        <v>2</v>
      </c>
      <c r="L61" s="18"/>
      <c r="M61" s="38">
        <v>37460.370000000003</v>
      </c>
      <c r="N61" s="18"/>
      <c r="O61" s="82" t="s">
        <v>2</v>
      </c>
      <c r="P61" s="18"/>
      <c r="Q61" s="16"/>
    </row>
    <row r="62" spans="1:17" x14ac:dyDescent="0.25">
      <c r="A62" s="78" t="s">
        <v>2</v>
      </c>
      <c r="B62" s="18"/>
      <c r="C62" s="78" t="s">
        <v>378</v>
      </c>
      <c r="D62" s="18"/>
      <c r="E62" s="78" t="s">
        <v>379</v>
      </c>
      <c r="F62" s="18"/>
      <c r="G62" s="18"/>
      <c r="H62" s="18"/>
      <c r="I62" s="18"/>
      <c r="J62" s="18"/>
      <c r="K62" s="38" t="s">
        <v>2</v>
      </c>
      <c r="L62" s="18"/>
      <c r="M62" s="38">
        <v>13267.5</v>
      </c>
      <c r="N62" s="18"/>
      <c r="O62" s="82" t="s">
        <v>2</v>
      </c>
      <c r="P62" s="18"/>
      <c r="Q62" s="16"/>
    </row>
    <row r="63" spans="1:17" x14ac:dyDescent="0.25">
      <c r="A63" s="78" t="s">
        <v>2</v>
      </c>
      <c r="B63" s="18"/>
      <c r="C63" s="78" t="s">
        <v>380</v>
      </c>
      <c r="D63" s="18"/>
      <c r="E63" s="78" t="s">
        <v>381</v>
      </c>
      <c r="F63" s="18"/>
      <c r="G63" s="18"/>
      <c r="H63" s="18"/>
      <c r="I63" s="18"/>
      <c r="J63" s="18"/>
      <c r="K63" s="38" t="s">
        <v>2</v>
      </c>
      <c r="L63" s="18"/>
      <c r="M63" s="38">
        <v>18437.52</v>
      </c>
      <c r="N63" s="18"/>
      <c r="O63" s="82" t="s">
        <v>2</v>
      </c>
      <c r="P63" s="18"/>
      <c r="Q63" s="16"/>
    </row>
    <row r="64" spans="1:17" x14ac:dyDescent="0.25">
      <c r="A64" s="78" t="s">
        <v>2</v>
      </c>
      <c r="B64" s="18"/>
      <c r="C64" s="78" t="s">
        <v>382</v>
      </c>
      <c r="D64" s="18"/>
      <c r="E64" s="78" t="s">
        <v>383</v>
      </c>
      <c r="F64" s="18"/>
      <c r="G64" s="18"/>
      <c r="H64" s="18"/>
      <c r="I64" s="18"/>
      <c r="J64" s="18"/>
      <c r="K64" s="38" t="s">
        <v>2</v>
      </c>
      <c r="L64" s="18"/>
      <c r="M64" s="38">
        <v>42419.39</v>
      </c>
      <c r="N64" s="18"/>
      <c r="O64" s="82" t="s">
        <v>2</v>
      </c>
      <c r="P64" s="18"/>
      <c r="Q64" s="16"/>
    </row>
    <row r="65" spans="1:17" x14ac:dyDescent="0.25">
      <c r="A65" s="78" t="s">
        <v>2</v>
      </c>
      <c r="B65" s="18"/>
      <c r="C65" s="78" t="s">
        <v>384</v>
      </c>
      <c r="D65" s="18"/>
      <c r="E65" s="78" t="s">
        <v>385</v>
      </c>
      <c r="F65" s="18"/>
      <c r="G65" s="18"/>
      <c r="H65" s="18"/>
      <c r="I65" s="18"/>
      <c r="J65" s="18"/>
      <c r="K65" s="38" t="s">
        <v>2</v>
      </c>
      <c r="L65" s="18"/>
      <c r="M65" s="38">
        <v>47276.3</v>
      </c>
      <c r="N65" s="18"/>
      <c r="O65" s="82" t="s">
        <v>2</v>
      </c>
      <c r="P65" s="18"/>
      <c r="Q65" s="16"/>
    </row>
    <row r="66" spans="1:17" x14ac:dyDescent="0.25">
      <c r="A66" s="78" t="s">
        <v>2</v>
      </c>
      <c r="B66" s="18"/>
      <c r="C66" s="78" t="s">
        <v>386</v>
      </c>
      <c r="D66" s="18"/>
      <c r="E66" s="78" t="s">
        <v>387</v>
      </c>
      <c r="F66" s="18"/>
      <c r="G66" s="18"/>
      <c r="H66" s="18"/>
      <c r="I66" s="18"/>
      <c r="J66" s="18"/>
      <c r="K66" s="38" t="s">
        <v>2</v>
      </c>
      <c r="L66" s="18"/>
      <c r="M66" s="38">
        <v>254906.48</v>
      </c>
      <c r="N66" s="18"/>
      <c r="O66" s="82" t="s">
        <v>2</v>
      </c>
      <c r="P66" s="18"/>
      <c r="Q66" s="16"/>
    </row>
    <row r="67" spans="1:17" x14ac:dyDescent="0.25">
      <c r="A67" s="78" t="s">
        <v>2</v>
      </c>
      <c r="B67" s="18"/>
      <c r="C67" s="78" t="s">
        <v>388</v>
      </c>
      <c r="D67" s="18"/>
      <c r="E67" s="78" t="s">
        <v>389</v>
      </c>
      <c r="F67" s="18"/>
      <c r="G67" s="18"/>
      <c r="H67" s="18"/>
      <c r="I67" s="18"/>
      <c r="J67" s="18"/>
      <c r="K67" s="38" t="s">
        <v>2</v>
      </c>
      <c r="L67" s="18"/>
      <c r="M67" s="38">
        <v>132752.64000000001</v>
      </c>
      <c r="N67" s="18"/>
      <c r="O67" s="82" t="s">
        <v>2</v>
      </c>
      <c r="P67" s="18"/>
      <c r="Q67" s="16"/>
    </row>
    <row r="68" spans="1:17" x14ac:dyDescent="0.25">
      <c r="A68" s="78" t="s">
        <v>2</v>
      </c>
      <c r="B68" s="18"/>
      <c r="C68" s="78" t="s">
        <v>390</v>
      </c>
      <c r="D68" s="18"/>
      <c r="E68" s="78" t="s">
        <v>391</v>
      </c>
      <c r="F68" s="18"/>
      <c r="G68" s="18"/>
      <c r="H68" s="18"/>
      <c r="I68" s="18"/>
      <c r="J68" s="18"/>
      <c r="K68" s="38" t="s">
        <v>2</v>
      </c>
      <c r="L68" s="18"/>
      <c r="M68" s="38">
        <v>221855.7</v>
      </c>
      <c r="N68" s="18"/>
      <c r="O68" s="82" t="s">
        <v>2</v>
      </c>
      <c r="P68" s="18"/>
      <c r="Q68" s="16"/>
    </row>
    <row r="69" spans="1:17" x14ac:dyDescent="0.25">
      <c r="A69" s="83" t="s">
        <v>2</v>
      </c>
      <c r="B69" s="18"/>
      <c r="C69" s="83" t="s">
        <v>392</v>
      </c>
      <c r="D69" s="18"/>
      <c r="E69" s="83" t="s">
        <v>393</v>
      </c>
      <c r="F69" s="18"/>
      <c r="G69" s="18"/>
      <c r="H69" s="18"/>
      <c r="I69" s="18"/>
      <c r="J69" s="18"/>
      <c r="K69" s="86">
        <v>21000</v>
      </c>
      <c r="L69" s="18"/>
      <c r="M69" s="86">
        <v>0</v>
      </c>
      <c r="N69" s="18"/>
      <c r="O69" s="88">
        <v>0</v>
      </c>
      <c r="P69" s="18"/>
      <c r="Q69" s="16"/>
    </row>
    <row r="70" spans="1:17" x14ac:dyDescent="0.25">
      <c r="A70" s="83" t="s">
        <v>2</v>
      </c>
      <c r="B70" s="18"/>
      <c r="C70" s="83" t="s">
        <v>320</v>
      </c>
      <c r="D70" s="18"/>
      <c r="E70" s="83" t="s">
        <v>321</v>
      </c>
      <c r="F70" s="18"/>
      <c r="G70" s="18"/>
      <c r="H70" s="18"/>
      <c r="I70" s="18"/>
      <c r="J70" s="18"/>
      <c r="K70" s="86">
        <v>4300000</v>
      </c>
      <c r="L70" s="18"/>
      <c r="M70" s="86">
        <v>3438473.36</v>
      </c>
      <c r="N70" s="18"/>
      <c r="O70" s="88">
        <v>79.959999999999994</v>
      </c>
      <c r="P70" s="18"/>
      <c r="Q70" s="16"/>
    </row>
    <row r="71" spans="1:17" x14ac:dyDescent="0.25">
      <c r="A71" s="78" t="s">
        <v>2</v>
      </c>
      <c r="B71" s="18"/>
      <c r="C71" s="78" t="s">
        <v>394</v>
      </c>
      <c r="D71" s="18"/>
      <c r="E71" s="78" t="s">
        <v>395</v>
      </c>
      <c r="F71" s="18"/>
      <c r="G71" s="18"/>
      <c r="H71" s="18"/>
      <c r="I71" s="18"/>
      <c r="J71" s="18"/>
      <c r="K71" s="38" t="s">
        <v>2</v>
      </c>
      <c r="L71" s="18"/>
      <c r="M71" s="38">
        <v>7602.61</v>
      </c>
      <c r="N71" s="18"/>
      <c r="O71" s="82" t="s">
        <v>2</v>
      </c>
      <c r="P71" s="18"/>
      <c r="Q71" s="16"/>
    </row>
    <row r="72" spans="1:17" x14ac:dyDescent="0.25">
      <c r="A72" s="78" t="s">
        <v>2</v>
      </c>
      <c r="B72" s="18"/>
      <c r="C72" s="78" t="s">
        <v>396</v>
      </c>
      <c r="D72" s="18"/>
      <c r="E72" s="78" t="s">
        <v>397</v>
      </c>
      <c r="F72" s="18"/>
      <c r="G72" s="18"/>
      <c r="H72" s="18"/>
      <c r="I72" s="18"/>
      <c r="J72" s="18"/>
      <c r="K72" s="38" t="s">
        <v>2</v>
      </c>
      <c r="L72" s="18"/>
      <c r="M72" s="38">
        <v>9412.61</v>
      </c>
      <c r="N72" s="18"/>
      <c r="O72" s="82" t="s">
        <v>2</v>
      </c>
      <c r="P72" s="18"/>
      <c r="Q72" s="16"/>
    </row>
    <row r="73" spans="1:17" x14ac:dyDescent="0.25">
      <c r="A73" s="78" t="s">
        <v>2</v>
      </c>
      <c r="B73" s="18"/>
      <c r="C73" s="78" t="s">
        <v>398</v>
      </c>
      <c r="D73" s="18"/>
      <c r="E73" s="78" t="s">
        <v>399</v>
      </c>
      <c r="F73" s="18"/>
      <c r="G73" s="18"/>
      <c r="H73" s="18"/>
      <c r="I73" s="18"/>
      <c r="J73" s="18"/>
      <c r="K73" s="38" t="s">
        <v>2</v>
      </c>
      <c r="L73" s="18"/>
      <c r="M73" s="38">
        <v>6833.54</v>
      </c>
      <c r="N73" s="18"/>
      <c r="O73" s="82" t="s">
        <v>2</v>
      </c>
      <c r="P73" s="18"/>
      <c r="Q73" s="16"/>
    </row>
    <row r="74" spans="1:17" x14ac:dyDescent="0.25">
      <c r="A74" s="78" t="s">
        <v>2</v>
      </c>
      <c r="B74" s="18"/>
      <c r="C74" s="78" t="s">
        <v>400</v>
      </c>
      <c r="D74" s="18"/>
      <c r="E74" s="78" t="s">
        <v>401</v>
      </c>
      <c r="F74" s="18"/>
      <c r="G74" s="18"/>
      <c r="H74" s="18"/>
      <c r="I74" s="18"/>
      <c r="J74" s="18"/>
      <c r="K74" s="38" t="s">
        <v>2</v>
      </c>
      <c r="L74" s="18"/>
      <c r="M74" s="38">
        <v>15961.78</v>
      </c>
      <c r="N74" s="18"/>
      <c r="O74" s="82" t="s">
        <v>2</v>
      </c>
      <c r="P74" s="18"/>
      <c r="Q74" s="16"/>
    </row>
    <row r="75" spans="1:17" x14ac:dyDescent="0.25">
      <c r="A75" s="78" t="s">
        <v>2</v>
      </c>
      <c r="B75" s="18"/>
      <c r="C75" s="78" t="s">
        <v>402</v>
      </c>
      <c r="D75" s="18"/>
      <c r="E75" s="78" t="s">
        <v>403</v>
      </c>
      <c r="F75" s="18"/>
      <c r="G75" s="18"/>
      <c r="H75" s="18"/>
      <c r="I75" s="18"/>
      <c r="J75" s="18"/>
      <c r="K75" s="38" t="s">
        <v>2</v>
      </c>
      <c r="L75" s="18"/>
      <c r="M75" s="38">
        <v>3310700</v>
      </c>
      <c r="N75" s="18"/>
      <c r="O75" s="82" t="s">
        <v>2</v>
      </c>
      <c r="P75" s="18"/>
      <c r="Q75" s="16"/>
    </row>
    <row r="76" spans="1:17" x14ac:dyDescent="0.25">
      <c r="A76" s="78" t="s">
        <v>2</v>
      </c>
      <c r="B76" s="18"/>
      <c r="C76" s="78" t="s">
        <v>330</v>
      </c>
      <c r="D76" s="18"/>
      <c r="E76" s="78" t="s">
        <v>321</v>
      </c>
      <c r="F76" s="18"/>
      <c r="G76" s="18"/>
      <c r="H76" s="18"/>
      <c r="I76" s="18"/>
      <c r="J76" s="18"/>
      <c r="K76" s="38" t="s">
        <v>2</v>
      </c>
      <c r="L76" s="18"/>
      <c r="M76" s="38">
        <v>87962.82</v>
      </c>
      <c r="N76" s="18"/>
      <c r="O76" s="82" t="s">
        <v>2</v>
      </c>
      <c r="P76" s="18"/>
      <c r="Q76" s="16"/>
    </row>
    <row r="77" spans="1:17" x14ac:dyDescent="0.25">
      <c r="A77" s="83" t="s">
        <v>2</v>
      </c>
      <c r="B77" s="18"/>
      <c r="C77" s="83" t="s">
        <v>404</v>
      </c>
      <c r="D77" s="18"/>
      <c r="E77" s="83" t="s">
        <v>405</v>
      </c>
      <c r="F77" s="18"/>
      <c r="G77" s="18"/>
      <c r="H77" s="18"/>
      <c r="I77" s="18"/>
      <c r="J77" s="18"/>
      <c r="K77" s="86">
        <v>50000</v>
      </c>
      <c r="L77" s="18"/>
      <c r="M77" s="86">
        <v>29402.400000000001</v>
      </c>
      <c r="N77" s="18"/>
      <c r="O77" s="88">
        <v>58.8</v>
      </c>
      <c r="P77" s="18"/>
      <c r="Q77" s="16"/>
    </row>
    <row r="78" spans="1:17" x14ac:dyDescent="0.25">
      <c r="A78" s="78" t="s">
        <v>2</v>
      </c>
      <c r="B78" s="18"/>
      <c r="C78" s="78" t="s">
        <v>406</v>
      </c>
      <c r="D78" s="18"/>
      <c r="E78" s="78" t="s">
        <v>407</v>
      </c>
      <c r="F78" s="18"/>
      <c r="G78" s="18"/>
      <c r="H78" s="18"/>
      <c r="I78" s="18"/>
      <c r="J78" s="18"/>
      <c r="K78" s="38" t="s">
        <v>2</v>
      </c>
      <c r="L78" s="18"/>
      <c r="M78" s="38">
        <v>29215.279999999999</v>
      </c>
      <c r="N78" s="18"/>
      <c r="O78" s="82" t="s">
        <v>2</v>
      </c>
      <c r="P78" s="18"/>
      <c r="Q78" s="16"/>
    </row>
    <row r="79" spans="1:17" x14ac:dyDescent="0.25">
      <c r="A79" s="78" t="s">
        <v>2</v>
      </c>
      <c r="B79" s="18"/>
      <c r="C79" s="78" t="s">
        <v>408</v>
      </c>
      <c r="D79" s="18"/>
      <c r="E79" s="78" t="s">
        <v>409</v>
      </c>
      <c r="F79" s="18"/>
      <c r="G79" s="18"/>
      <c r="H79" s="18"/>
      <c r="I79" s="18"/>
      <c r="J79" s="18"/>
      <c r="K79" s="38" t="s">
        <v>2</v>
      </c>
      <c r="L79" s="18"/>
      <c r="M79" s="38">
        <v>187.12</v>
      </c>
      <c r="N79" s="18"/>
      <c r="O79" s="82" t="s">
        <v>2</v>
      </c>
      <c r="P79" s="18"/>
      <c r="Q79" s="16"/>
    </row>
    <row r="80" spans="1:17" x14ac:dyDescent="0.25">
      <c r="A80" s="83" t="s">
        <v>2</v>
      </c>
      <c r="B80" s="18"/>
      <c r="C80" s="83" t="s">
        <v>410</v>
      </c>
      <c r="D80" s="18"/>
      <c r="E80" s="83" t="s">
        <v>411</v>
      </c>
      <c r="F80" s="18"/>
      <c r="G80" s="18"/>
      <c r="H80" s="18"/>
      <c r="I80" s="18"/>
      <c r="J80" s="18"/>
      <c r="K80" s="86">
        <v>500000</v>
      </c>
      <c r="L80" s="18"/>
      <c r="M80" s="86">
        <v>0</v>
      </c>
      <c r="N80" s="18"/>
      <c r="O80" s="88">
        <v>0</v>
      </c>
      <c r="P80" s="18"/>
      <c r="Q80" s="16"/>
    </row>
    <row r="81" spans="1:17" x14ac:dyDescent="0.25">
      <c r="A81" s="83" t="s">
        <v>2</v>
      </c>
      <c r="B81" s="18"/>
      <c r="C81" s="83" t="s">
        <v>412</v>
      </c>
      <c r="D81" s="18"/>
      <c r="E81" s="83" t="s">
        <v>413</v>
      </c>
      <c r="F81" s="18"/>
      <c r="G81" s="18"/>
      <c r="H81" s="18"/>
      <c r="I81" s="18"/>
      <c r="J81" s="18"/>
      <c r="K81" s="86">
        <v>820000</v>
      </c>
      <c r="L81" s="18"/>
      <c r="M81" s="86">
        <v>50000</v>
      </c>
      <c r="N81" s="18"/>
      <c r="O81" s="88">
        <v>6.1</v>
      </c>
      <c r="P81" s="18"/>
      <c r="Q81" s="16"/>
    </row>
    <row r="82" spans="1:17" x14ac:dyDescent="0.25">
      <c r="A82" s="78" t="s">
        <v>2</v>
      </c>
      <c r="B82" s="18"/>
      <c r="C82" s="78" t="s">
        <v>414</v>
      </c>
      <c r="D82" s="18"/>
      <c r="E82" s="78" t="s">
        <v>415</v>
      </c>
      <c r="F82" s="18"/>
      <c r="G82" s="18"/>
      <c r="H82" s="18"/>
      <c r="I82" s="18"/>
      <c r="J82" s="18"/>
      <c r="K82" s="38" t="s">
        <v>2</v>
      </c>
      <c r="L82" s="18"/>
      <c r="M82" s="38">
        <v>50000</v>
      </c>
      <c r="N82" s="18"/>
      <c r="O82" s="82" t="s">
        <v>2</v>
      </c>
      <c r="P82" s="18"/>
      <c r="Q82" s="16"/>
    </row>
    <row r="83" spans="1:17" x14ac:dyDescent="0.25">
      <c r="A83" s="83" t="s">
        <v>2</v>
      </c>
      <c r="B83" s="18"/>
      <c r="C83" s="83" t="s">
        <v>416</v>
      </c>
      <c r="D83" s="18"/>
      <c r="E83" s="83" t="s">
        <v>417</v>
      </c>
      <c r="F83" s="18"/>
      <c r="G83" s="18"/>
      <c r="H83" s="18"/>
      <c r="I83" s="18"/>
      <c r="J83" s="18"/>
      <c r="K83" s="86">
        <v>200000</v>
      </c>
      <c r="L83" s="18"/>
      <c r="M83" s="86">
        <v>0</v>
      </c>
      <c r="N83" s="18"/>
      <c r="O83" s="88">
        <v>0</v>
      </c>
      <c r="P83" s="18"/>
      <c r="Q83" s="16"/>
    </row>
    <row r="84" spans="1:17" x14ac:dyDescent="0.25">
      <c r="A84" s="83" t="s">
        <v>2</v>
      </c>
      <c r="B84" s="18"/>
      <c r="C84" s="83" t="s">
        <v>418</v>
      </c>
      <c r="D84" s="18"/>
      <c r="E84" s="83" t="s">
        <v>419</v>
      </c>
      <c r="F84" s="18"/>
      <c r="G84" s="18"/>
      <c r="H84" s="18"/>
      <c r="I84" s="18"/>
      <c r="J84" s="18"/>
      <c r="K84" s="86">
        <v>20000</v>
      </c>
      <c r="L84" s="18"/>
      <c r="M84" s="86">
        <v>0</v>
      </c>
      <c r="N84" s="18"/>
      <c r="O84" s="88">
        <v>0</v>
      </c>
      <c r="P84" s="18"/>
      <c r="Q84" s="16"/>
    </row>
    <row r="85" spans="1:17" x14ac:dyDescent="0.25">
      <c r="A85" s="83" t="s">
        <v>2</v>
      </c>
      <c r="B85" s="18"/>
      <c r="C85" s="83" t="s">
        <v>420</v>
      </c>
      <c r="D85" s="18"/>
      <c r="E85" s="83" t="s">
        <v>421</v>
      </c>
      <c r="F85" s="18"/>
      <c r="G85" s="18"/>
      <c r="H85" s="18"/>
      <c r="I85" s="18"/>
      <c r="J85" s="18"/>
      <c r="K85" s="86">
        <v>300000</v>
      </c>
      <c r="L85" s="18"/>
      <c r="M85" s="86">
        <v>300000</v>
      </c>
      <c r="N85" s="18"/>
      <c r="O85" s="88">
        <v>100</v>
      </c>
      <c r="P85" s="18"/>
      <c r="Q85" s="16"/>
    </row>
    <row r="86" spans="1:17" x14ac:dyDescent="0.25">
      <c r="A86" s="78" t="s">
        <v>2</v>
      </c>
      <c r="B86" s="18"/>
      <c r="C86" s="78" t="s">
        <v>422</v>
      </c>
      <c r="D86" s="18"/>
      <c r="E86" s="78" t="s">
        <v>423</v>
      </c>
      <c r="F86" s="18"/>
      <c r="G86" s="18"/>
      <c r="H86" s="18"/>
      <c r="I86" s="18"/>
      <c r="J86" s="18"/>
      <c r="K86" s="38" t="s">
        <v>2</v>
      </c>
      <c r="L86" s="18"/>
      <c r="M86" s="38">
        <v>300000</v>
      </c>
      <c r="N86" s="18"/>
      <c r="O86" s="82" t="s">
        <v>2</v>
      </c>
      <c r="P86" s="18"/>
      <c r="Q86" s="16"/>
    </row>
    <row r="87" spans="1:17" x14ac:dyDescent="0.25">
      <c r="A87" s="83" t="s">
        <v>2</v>
      </c>
      <c r="B87" s="18"/>
      <c r="C87" s="83" t="s">
        <v>424</v>
      </c>
      <c r="D87" s="18"/>
      <c r="E87" s="83" t="s">
        <v>425</v>
      </c>
      <c r="F87" s="18"/>
      <c r="G87" s="18"/>
      <c r="H87" s="18"/>
      <c r="I87" s="18"/>
      <c r="J87" s="18"/>
      <c r="K87" s="86">
        <v>150000</v>
      </c>
      <c r="L87" s="18"/>
      <c r="M87" s="86">
        <v>121672.6</v>
      </c>
      <c r="N87" s="18"/>
      <c r="O87" s="88">
        <v>81.12</v>
      </c>
      <c r="P87" s="18"/>
      <c r="Q87" s="16"/>
    </row>
    <row r="88" spans="1:17" x14ac:dyDescent="0.25">
      <c r="A88" s="78" t="s">
        <v>2</v>
      </c>
      <c r="B88" s="18"/>
      <c r="C88" s="78" t="s">
        <v>426</v>
      </c>
      <c r="D88" s="18"/>
      <c r="E88" s="78" t="s">
        <v>427</v>
      </c>
      <c r="F88" s="18"/>
      <c r="G88" s="18"/>
      <c r="H88" s="18"/>
      <c r="I88" s="18"/>
      <c r="J88" s="18"/>
      <c r="K88" s="38" t="s">
        <v>2</v>
      </c>
      <c r="L88" s="18"/>
      <c r="M88" s="38">
        <v>16537.5</v>
      </c>
      <c r="N88" s="18"/>
      <c r="O88" s="82" t="s">
        <v>2</v>
      </c>
      <c r="P88" s="18"/>
      <c r="Q88" s="16"/>
    </row>
    <row r="89" spans="1:17" x14ac:dyDescent="0.25">
      <c r="A89" s="78" t="s">
        <v>2</v>
      </c>
      <c r="B89" s="18"/>
      <c r="C89" s="78" t="s">
        <v>428</v>
      </c>
      <c r="D89" s="18"/>
      <c r="E89" s="78" t="s">
        <v>429</v>
      </c>
      <c r="F89" s="18"/>
      <c r="G89" s="18"/>
      <c r="H89" s="18"/>
      <c r="I89" s="18"/>
      <c r="J89" s="18"/>
      <c r="K89" s="38" t="s">
        <v>2</v>
      </c>
      <c r="L89" s="18"/>
      <c r="M89" s="38">
        <v>42000</v>
      </c>
      <c r="N89" s="18"/>
      <c r="O89" s="82" t="s">
        <v>2</v>
      </c>
      <c r="P89" s="18"/>
      <c r="Q89" s="16"/>
    </row>
    <row r="90" spans="1:17" x14ac:dyDescent="0.25">
      <c r="A90" s="78" t="s">
        <v>2</v>
      </c>
      <c r="B90" s="18"/>
      <c r="C90" s="78" t="s">
        <v>430</v>
      </c>
      <c r="D90" s="18"/>
      <c r="E90" s="78" t="s">
        <v>431</v>
      </c>
      <c r="F90" s="18"/>
      <c r="G90" s="18"/>
      <c r="H90" s="18"/>
      <c r="I90" s="18"/>
      <c r="J90" s="18"/>
      <c r="K90" s="38" t="s">
        <v>2</v>
      </c>
      <c r="L90" s="18"/>
      <c r="M90" s="38">
        <v>21125</v>
      </c>
      <c r="N90" s="18"/>
      <c r="O90" s="82" t="s">
        <v>2</v>
      </c>
      <c r="P90" s="18"/>
      <c r="Q90" s="16"/>
    </row>
    <row r="91" spans="1:17" x14ac:dyDescent="0.25">
      <c r="A91" s="78" t="s">
        <v>2</v>
      </c>
      <c r="B91" s="18"/>
      <c r="C91" s="78" t="s">
        <v>432</v>
      </c>
      <c r="D91" s="18"/>
      <c r="E91" s="78" t="s">
        <v>433</v>
      </c>
      <c r="F91" s="18"/>
      <c r="G91" s="18"/>
      <c r="H91" s="18"/>
      <c r="I91" s="18"/>
      <c r="J91" s="18"/>
      <c r="K91" s="38" t="s">
        <v>2</v>
      </c>
      <c r="L91" s="18"/>
      <c r="M91" s="38">
        <v>42010.1</v>
      </c>
      <c r="N91" s="18"/>
      <c r="O91" s="82" t="s">
        <v>2</v>
      </c>
      <c r="P91" s="18"/>
      <c r="Q91" s="16"/>
    </row>
    <row r="92" spans="1:17" x14ac:dyDescent="0.25">
      <c r="A92" s="83" t="s">
        <v>2</v>
      </c>
      <c r="B92" s="18"/>
      <c r="C92" s="83" t="s">
        <v>434</v>
      </c>
      <c r="D92" s="18"/>
      <c r="E92" s="83" t="s">
        <v>435</v>
      </c>
      <c r="F92" s="18"/>
      <c r="G92" s="18"/>
      <c r="H92" s="18"/>
      <c r="I92" s="18"/>
      <c r="J92" s="18"/>
      <c r="K92" s="86">
        <v>50000</v>
      </c>
      <c r="L92" s="18"/>
      <c r="M92" s="86">
        <v>0</v>
      </c>
      <c r="N92" s="18"/>
      <c r="O92" s="88">
        <v>0</v>
      </c>
      <c r="P92" s="18"/>
      <c r="Q92" s="16"/>
    </row>
    <row r="93" spans="1:17" x14ac:dyDescent="0.25">
      <c r="A93" s="99" t="s">
        <v>2</v>
      </c>
      <c r="B93" s="18"/>
      <c r="C93" s="99" t="s">
        <v>436</v>
      </c>
      <c r="D93" s="18"/>
      <c r="E93" s="18"/>
      <c r="F93" s="18"/>
      <c r="G93" s="18"/>
      <c r="H93" s="18"/>
      <c r="I93" s="18"/>
      <c r="J93" s="18"/>
      <c r="K93" s="100">
        <v>4461447</v>
      </c>
      <c r="L93" s="18"/>
      <c r="M93" s="100">
        <v>1990804.39</v>
      </c>
      <c r="N93" s="18"/>
      <c r="O93" s="101">
        <v>44.62</v>
      </c>
      <c r="P93" s="18"/>
      <c r="Q93" s="16"/>
    </row>
    <row r="94" spans="1:17" x14ac:dyDescent="0.25">
      <c r="A94" s="106" t="s">
        <v>2</v>
      </c>
      <c r="B94" s="18"/>
      <c r="C94" s="106" t="s">
        <v>437</v>
      </c>
      <c r="D94" s="18"/>
      <c r="E94" s="106" t="s">
        <v>438</v>
      </c>
      <c r="F94" s="18"/>
      <c r="G94" s="18"/>
      <c r="H94" s="18"/>
      <c r="I94" s="18"/>
      <c r="J94" s="18"/>
      <c r="K94" s="107">
        <v>4461447</v>
      </c>
      <c r="L94" s="18"/>
      <c r="M94" s="107">
        <v>1990804.39</v>
      </c>
      <c r="N94" s="18"/>
      <c r="O94" s="102">
        <v>44.62</v>
      </c>
      <c r="P94" s="18"/>
      <c r="Q94" s="16"/>
    </row>
    <row r="95" spans="1:17" x14ac:dyDescent="0.25">
      <c r="A95" s="103"/>
      <c r="B95" s="18"/>
      <c r="C95" s="103" t="s">
        <v>439</v>
      </c>
      <c r="D95" s="18"/>
      <c r="E95" s="103" t="s">
        <v>440</v>
      </c>
      <c r="F95" s="18"/>
      <c r="G95" s="18"/>
      <c r="H95" s="18"/>
      <c r="I95" s="18"/>
      <c r="J95" s="18"/>
      <c r="K95" s="104">
        <v>4461447</v>
      </c>
      <c r="L95" s="18"/>
      <c r="M95" s="104">
        <v>1990804.39</v>
      </c>
      <c r="N95" s="18"/>
      <c r="O95" s="105">
        <v>44.62</v>
      </c>
      <c r="P95" s="18"/>
      <c r="Q95" s="16"/>
    </row>
    <row r="96" spans="1:17" s="15" customFormat="1" x14ac:dyDescent="0.25">
      <c r="A96" s="108"/>
      <c r="B96" s="109"/>
      <c r="C96" s="112" t="s">
        <v>166</v>
      </c>
      <c r="D96" s="109"/>
      <c r="E96" s="17"/>
      <c r="F96" s="17"/>
      <c r="G96" s="17"/>
      <c r="H96" s="17"/>
      <c r="I96" s="17"/>
      <c r="J96" s="17"/>
      <c r="K96" s="110"/>
      <c r="L96" s="109"/>
      <c r="M96" s="110">
        <v>1168223.43</v>
      </c>
      <c r="N96" s="109"/>
      <c r="O96" s="111"/>
      <c r="P96" s="109"/>
      <c r="Q96" s="16"/>
    </row>
    <row r="97" spans="1:17" x14ac:dyDescent="0.25">
      <c r="A97" s="96" t="s">
        <v>2</v>
      </c>
      <c r="B97" s="18"/>
      <c r="C97" s="96" t="s">
        <v>170</v>
      </c>
      <c r="D97" s="18"/>
      <c r="E97" s="18"/>
      <c r="F97" s="18"/>
      <c r="G97" s="18"/>
      <c r="H97" s="18"/>
      <c r="I97" s="18"/>
      <c r="J97" s="18"/>
      <c r="K97" s="97"/>
      <c r="L97" s="18"/>
      <c r="M97" s="97">
        <v>822580.96</v>
      </c>
      <c r="N97" s="18"/>
      <c r="O97" s="98"/>
      <c r="P97" s="18"/>
      <c r="Q97" s="16"/>
    </row>
    <row r="98" spans="1:17" x14ac:dyDescent="0.25">
      <c r="A98" s="83" t="s">
        <v>2</v>
      </c>
      <c r="B98" s="18"/>
      <c r="C98" s="83" t="s">
        <v>364</v>
      </c>
      <c r="D98" s="18"/>
      <c r="E98" s="83" t="s">
        <v>365</v>
      </c>
      <c r="F98" s="18"/>
      <c r="G98" s="18"/>
      <c r="H98" s="18"/>
      <c r="I98" s="18"/>
      <c r="J98" s="18"/>
      <c r="K98" s="86">
        <v>1560000</v>
      </c>
      <c r="L98" s="18"/>
      <c r="M98" s="86">
        <v>1001673.6</v>
      </c>
      <c r="N98" s="18"/>
      <c r="O98" s="88">
        <v>64.209999999999994</v>
      </c>
      <c r="P98" s="18"/>
      <c r="Q98" s="16"/>
    </row>
    <row r="99" spans="1:17" x14ac:dyDescent="0.25">
      <c r="A99" s="78" t="s">
        <v>2</v>
      </c>
      <c r="B99" s="18"/>
      <c r="C99" s="78" t="s">
        <v>368</v>
      </c>
      <c r="D99" s="18"/>
      <c r="E99" s="78" t="s">
        <v>369</v>
      </c>
      <c r="F99" s="18"/>
      <c r="G99" s="18"/>
      <c r="H99" s="18"/>
      <c r="I99" s="18"/>
      <c r="J99" s="18"/>
      <c r="K99" s="38" t="s">
        <v>2</v>
      </c>
      <c r="L99" s="18"/>
      <c r="M99" s="38">
        <v>315547.59000000003</v>
      </c>
      <c r="N99" s="18"/>
      <c r="O99" s="82" t="s">
        <v>2</v>
      </c>
      <c r="P99" s="18"/>
      <c r="Q99" s="16"/>
    </row>
    <row r="100" spans="1:17" x14ac:dyDescent="0.25">
      <c r="A100" s="78" t="s">
        <v>2</v>
      </c>
      <c r="B100" s="18"/>
      <c r="C100" s="78" t="s">
        <v>370</v>
      </c>
      <c r="D100" s="18"/>
      <c r="E100" s="78" t="s">
        <v>371</v>
      </c>
      <c r="F100" s="18"/>
      <c r="G100" s="18"/>
      <c r="H100" s="18"/>
      <c r="I100" s="18"/>
      <c r="J100" s="18"/>
      <c r="K100" s="38" t="s">
        <v>2</v>
      </c>
      <c r="L100" s="18"/>
      <c r="M100" s="38">
        <v>686126.01</v>
      </c>
      <c r="N100" s="18"/>
      <c r="O100" s="82" t="s">
        <v>2</v>
      </c>
      <c r="P100" s="18"/>
      <c r="Q100" s="16"/>
    </row>
    <row r="101" spans="1:17" x14ac:dyDescent="0.25">
      <c r="A101" s="83" t="s">
        <v>2</v>
      </c>
      <c r="B101" s="18"/>
      <c r="C101" s="83" t="s">
        <v>374</v>
      </c>
      <c r="D101" s="18"/>
      <c r="E101" s="83" t="s">
        <v>375</v>
      </c>
      <c r="F101" s="18"/>
      <c r="G101" s="18"/>
      <c r="H101" s="18"/>
      <c r="I101" s="18"/>
      <c r="J101" s="18"/>
      <c r="K101" s="86">
        <v>2901447</v>
      </c>
      <c r="L101" s="18"/>
      <c r="M101" s="86">
        <v>989130.79</v>
      </c>
      <c r="N101" s="18"/>
      <c r="O101" s="88">
        <v>34.090000000000003</v>
      </c>
      <c r="P101" s="18"/>
      <c r="Q101" s="16"/>
    </row>
    <row r="102" spans="1:17" x14ac:dyDescent="0.25">
      <c r="A102" s="78" t="s">
        <v>2</v>
      </c>
      <c r="B102" s="18"/>
      <c r="C102" s="78" t="s">
        <v>378</v>
      </c>
      <c r="D102" s="18"/>
      <c r="E102" s="78" t="s">
        <v>379</v>
      </c>
      <c r="F102" s="18"/>
      <c r="G102" s="18"/>
      <c r="H102" s="18"/>
      <c r="I102" s="18"/>
      <c r="J102" s="18"/>
      <c r="K102" s="38" t="s">
        <v>2</v>
      </c>
      <c r="L102" s="18"/>
      <c r="M102" s="38">
        <v>989130.79</v>
      </c>
      <c r="N102" s="18"/>
      <c r="O102" s="82" t="s">
        <v>2</v>
      </c>
      <c r="P102" s="18"/>
      <c r="Q102" s="16"/>
    </row>
    <row r="103" spans="1:17" x14ac:dyDescent="0.25">
      <c r="A103" s="99" t="s">
        <v>2</v>
      </c>
      <c r="B103" s="18"/>
      <c r="C103" s="99" t="s">
        <v>441</v>
      </c>
      <c r="D103" s="18"/>
      <c r="E103" s="18"/>
      <c r="F103" s="18"/>
      <c r="G103" s="18"/>
      <c r="H103" s="18"/>
      <c r="I103" s="18"/>
      <c r="J103" s="18"/>
      <c r="K103" s="100">
        <v>13510000</v>
      </c>
      <c r="L103" s="18"/>
      <c r="M103" s="100">
        <v>1354968.7</v>
      </c>
      <c r="N103" s="18"/>
      <c r="O103" s="101">
        <v>10.029999999999999</v>
      </c>
      <c r="P103" s="18"/>
      <c r="Q103" s="16"/>
    </row>
    <row r="104" spans="1:17" x14ac:dyDescent="0.25">
      <c r="A104" s="96" t="s">
        <v>2</v>
      </c>
      <c r="B104" s="18"/>
      <c r="C104" s="96" t="s">
        <v>166</v>
      </c>
      <c r="D104" s="18"/>
      <c r="E104" s="18"/>
      <c r="F104" s="18"/>
      <c r="G104" s="18"/>
      <c r="H104" s="18"/>
      <c r="I104" s="18"/>
      <c r="J104" s="18"/>
      <c r="K104" s="97"/>
      <c r="L104" s="18"/>
      <c r="M104" s="97">
        <v>1119188.6599999999</v>
      </c>
      <c r="N104" s="18"/>
      <c r="O104" s="98"/>
      <c r="P104" s="18"/>
      <c r="Q104" s="16"/>
    </row>
    <row r="105" spans="1:17" x14ac:dyDescent="0.25">
      <c r="A105" s="96" t="s">
        <v>2</v>
      </c>
      <c r="B105" s="18"/>
      <c r="C105" s="96" t="s">
        <v>169</v>
      </c>
      <c r="D105" s="18"/>
      <c r="E105" s="18"/>
      <c r="F105" s="18"/>
      <c r="G105" s="18"/>
      <c r="H105" s="18"/>
      <c r="I105" s="18"/>
      <c r="J105" s="18"/>
      <c r="K105" s="97"/>
      <c r="L105" s="18"/>
      <c r="M105" s="97">
        <v>179018</v>
      </c>
      <c r="N105" s="18"/>
      <c r="O105" s="98"/>
      <c r="P105" s="18"/>
      <c r="Q105" s="16"/>
    </row>
    <row r="106" spans="1:17" x14ac:dyDescent="0.25">
      <c r="A106" s="96" t="s">
        <v>2</v>
      </c>
      <c r="B106" s="18"/>
      <c r="C106" s="96" t="s">
        <v>170</v>
      </c>
      <c r="D106" s="18"/>
      <c r="E106" s="18"/>
      <c r="F106" s="18"/>
      <c r="G106" s="18"/>
      <c r="H106" s="18"/>
      <c r="I106" s="18"/>
      <c r="J106" s="18"/>
      <c r="K106" s="97"/>
      <c r="L106" s="18"/>
      <c r="M106" s="97">
        <v>56762.04</v>
      </c>
      <c r="N106" s="18"/>
      <c r="O106" s="98"/>
      <c r="P106" s="18"/>
      <c r="Q106" s="16"/>
    </row>
    <row r="107" spans="1:17" x14ac:dyDescent="0.25">
      <c r="A107" s="96" t="s">
        <v>2</v>
      </c>
      <c r="B107" s="18"/>
      <c r="C107" s="96" t="s">
        <v>172</v>
      </c>
      <c r="D107" s="18"/>
      <c r="E107" s="18"/>
      <c r="F107" s="18"/>
      <c r="G107" s="18"/>
      <c r="H107" s="18"/>
      <c r="I107" s="18"/>
      <c r="J107" s="18"/>
      <c r="K107" s="97"/>
      <c r="L107" s="18"/>
      <c r="M107" s="97"/>
      <c r="N107" s="18"/>
      <c r="O107" s="98"/>
      <c r="P107" s="18"/>
      <c r="Q107" s="16"/>
    </row>
    <row r="108" spans="1:17" x14ac:dyDescent="0.25">
      <c r="A108" s="96" t="s">
        <v>2</v>
      </c>
      <c r="B108" s="18"/>
      <c r="C108" s="96" t="s">
        <v>175</v>
      </c>
      <c r="D108" s="18"/>
      <c r="E108" s="18"/>
      <c r="F108" s="18"/>
      <c r="G108" s="18"/>
      <c r="H108" s="18"/>
      <c r="I108" s="18"/>
      <c r="J108" s="18"/>
      <c r="K108" s="97"/>
      <c r="L108" s="18"/>
      <c r="M108" s="97"/>
      <c r="N108" s="18"/>
      <c r="O108" s="98"/>
      <c r="P108" s="18"/>
      <c r="Q108" s="16"/>
    </row>
    <row r="109" spans="1:17" x14ac:dyDescent="0.25">
      <c r="A109" s="96" t="s">
        <v>2</v>
      </c>
      <c r="B109" s="18"/>
      <c r="C109" s="96" t="s">
        <v>174</v>
      </c>
      <c r="D109" s="18"/>
      <c r="E109" s="18"/>
      <c r="F109" s="18"/>
      <c r="G109" s="18"/>
      <c r="H109" s="18"/>
      <c r="I109" s="18"/>
      <c r="J109" s="18"/>
      <c r="K109" s="97"/>
      <c r="L109" s="18"/>
      <c r="M109" s="97"/>
      <c r="N109" s="18"/>
      <c r="O109" s="98"/>
      <c r="P109" s="18"/>
      <c r="Q109" s="16"/>
    </row>
    <row r="110" spans="1:17" x14ac:dyDescent="0.25">
      <c r="A110" s="106" t="s">
        <v>2</v>
      </c>
      <c r="B110" s="18"/>
      <c r="C110" s="106" t="s">
        <v>442</v>
      </c>
      <c r="D110" s="18"/>
      <c r="E110" s="106" t="s">
        <v>443</v>
      </c>
      <c r="F110" s="18"/>
      <c r="G110" s="18"/>
      <c r="H110" s="18"/>
      <c r="I110" s="18"/>
      <c r="J110" s="18"/>
      <c r="K110" s="107">
        <v>13510000</v>
      </c>
      <c r="L110" s="18"/>
      <c r="M110" s="107">
        <v>1354968.7</v>
      </c>
      <c r="N110" s="18"/>
      <c r="O110" s="102">
        <v>10.029999999999999</v>
      </c>
      <c r="P110" s="18"/>
      <c r="Q110" s="16"/>
    </row>
    <row r="111" spans="1:17" x14ac:dyDescent="0.25">
      <c r="A111" s="103"/>
      <c r="B111" s="18"/>
      <c r="C111" s="103" t="s">
        <v>444</v>
      </c>
      <c r="D111" s="18"/>
      <c r="E111" s="103" t="s">
        <v>445</v>
      </c>
      <c r="F111" s="18"/>
      <c r="G111" s="18"/>
      <c r="H111" s="18"/>
      <c r="I111" s="18"/>
      <c r="J111" s="18"/>
      <c r="K111" s="104">
        <v>50000</v>
      </c>
      <c r="L111" s="18"/>
      <c r="M111" s="104">
        <v>0</v>
      </c>
      <c r="N111" s="18"/>
      <c r="O111" s="105">
        <v>0</v>
      </c>
      <c r="P111" s="18"/>
      <c r="Q111" s="16"/>
    </row>
    <row r="112" spans="1:17" x14ac:dyDescent="0.25">
      <c r="A112" s="96" t="s">
        <v>2</v>
      </c>
      <c r="B112" s="18"/>
      <c r="C112" s="96" t="s">
        <v>171</v>
      </c>
      <c r="D112" s="18"/>
      <c r="E112" s="18"/>
      <c r="F112" s="18"/>
      <c r="G112" s="18"/>
      <c r="H112" s="18"/>
      <c r="I112" s="18"/>
      <c r="J112" s="18"/>
      <c r="K112" s="97">
        <v>50000</v>
      </c>
      <c r="L112" s="18"/>
      <c r="M112" s="97">
        <v>0</v>
      </c>
      <c r="N112" s="18"/>
      <c r="O112" s="98">
        <v>0</v>
      </c>
      <c r="P112" s="18"/>
      <c r="Q112" s="16"/>
    </row>
    <row r="113" spans="1:17" x14ac:dyDescent="0.25">
      <c r="A113" s="96" t="s">
        <v>2</v>
      </c>
      <c r="B113" s="18"/>
      <c r="C113" s="96" t="s">
        <v>172</v>
      </c>
      <c r="D113" s="18"/>
      <c r="E113" s="18"/>
      <c r="F113" s="18"/>
      <c r="G113" s="18"/>
      <c r="H113" s="18"/>
      <c r="I113" s="18"/>
      <c r="J113" s="18"/>
      <c r="K113" s="97">
        <v>50000</v>
      </c>
      <c r="L113" s="18"/>
      <c r="M113" s="97">
        <v>0</v>
      </c>
      <c r="N113" s="18"/>
      <c r="O113" s="98">
        <v>0</v>
      </c>
      <c r="P113" s="18"/>
      <c r="Q113" s="16"/>
    </row>
    <row r="114" spans="1:17" x14ac:dyDescent="0.25">
      <c r="A114" s="83" t="s">
        <v>2</v>
      </c>
      <c r="B114" s="18"/>
      <c r="C114" s="83" t="s">
        <v>446</v>
      </c>
      <c r="D114" s="18"/>
      <c r="E114" s="83" t="s">
        <v>447</v>
      </c>
      <c r="F114" s="18"/>
      <c r="G114" s="18"/>
      <c r="H114" s="18"/>
      <c r="I114" s="18"/>
      <c r="J114" s="18"/>
      <c r="K114" s="86">
        <v>50000</v>
      </c>
      <c r="L114" s="18"/>
      <c r="M114" s="86">
        <v>0</v>
      </c>
      <c r="N114" s="18"/>
      <c r="O114" s="88">
        <v>0</v>
      </c>
      <c r="P114" s="18"/>
      <c r="Q114" s="16"/>
    </row>
    <row r="115" spans="1:17" x14ac:dyDescent="0.25">
      <c r="A115" s="103"/>
      <c r="B115" s="18"/>
      <c r="C115" s="103" t="s">
        <v>448</v>
      </c>
      <c r="D115" s="18"/>
      <c r="E115" s="103" t="s">
        <v>449</v>
      </c>
      <c r="F115" s="18"/>
      <c r="G115" s="18"/>
      <c r="H115" s="18"/>
      <c r="I115" s="18"/>
      <c r="J115" s="18"/>
      <c r="K115" s="104">
        <v>350000</v>
      </c>
      <c r="L115" s="18"/>
      <c r="M115" s="104">
        <v>0</v>
      </c>
      <c r="N115" s="18"/>
      <c r="O115" s="105">
        <v>0</v>
      </c>
      <c r="P115" s="18"/>
      <c r="Q115" s="16"/>
    </row>
    <row r="116" spans="1:17" x14ac:dyDescent="0.25">
      <c r="A116" s="96" t="s">
        <v>2</v>
      </c>
      <c r="B116" s="18"/>
      <c r="C116" s="96" t="s">
        <v>165</v>
      </c>
      <c r="D116" s="18"/>
      <c r="E116" s="18"/>
      <c r="F116" s="18"/>
      <c r="G116" s="18"/>
      <c r="H116" s="18"/>
      <c r="I116" s="18"/>
      <c r="J116" s="18"/>
      <c r="K116" s="97">
        <v>350000</v>
      </c>
      <c r="L116" s="18"/>
      <c r="M116" s="97">
        <v>0</v>
      </c>
      <c r="N116" s="18"/>
      <c r="O116" s="98">
        <v>0</v>
      </c>
      <c r="P116" s="18"/>
      <c r="Q116" s="16"/>
    </row>
    <row r="117" spans="1:17" x14ac:dyDescent="0.25">
      <c r="A117" s="96" t="s">
        <v>2</v>
      </c>
      <c r="B117" s="18"/>
      <c r="C117" s="96" t="s">
        <v>166</v>
      </c>
      <c r="D117" s="18"/>
      <c r="E117" s="18"/>
      <c r="F117" s="18"/>
      <c r="G117" s="18"/>
      <c r="H117" s="18"/>
      <c r="I117" s="18"/>
      <c r="J117" s="18"/>
      <c r="K117" s="97">
        <v>350000</v>
      </c>
      <c r="L117" s="18"/>
      <c r="M117" s="97">
        <v>0</v>
      </c>
      <c r="N117" s="18"/>
      <c r="O117" s="98">
        <v>0</v>
      </c>
      <c r="P117" s="18"/>
      <c r="Q117" s="16"/>
    </row>
    <row r="118" spans="1:17" x14ac:dyDescent="0.25">
      <c r="A118" s="83" t="s">
        <v>2</v>
      </c>
      <c r="B118" s="18"/>
      <c r="C118" s="83" t="s">
        <v>446</v>
      </c>
      <c r="D118" s="18"/>
      <c r="E118" s="83" t="s">
        <v>447</v>
      </c>
      <c r="F118" s="18"/>
      <c r="G118" s="18"/>
      <c r="H118" s="18"/>
      <c r="I118" s="18"/>
      <c r="J118" s="18"/>
      <c r="K118" s="86">
        <v>350000</v>
      </c>
      <c r="L118" s="18"/>
      <c r="M118" s="86">
        <v>0</v>
      </c>
      <c r="N118" s="18"/>
      <c r="O118" s="88">
        <v>0</v>
      </c>
      <c r="P118" s="18"/>
      <c r="Q118" s="16"/>
    </row>
    <row r="119" spans="1:17" x14ac:dyDescent="0.25">
      <c r="A119" s="103"/>
      <c r="B119" s="18"/>
      <c r="C119" s="103" t="s">
        <v>450</v>
      </c>
      <c r="D119" s="18"/>
      <c r="E119" s="103" t="s">
        <v>451</v>
      </c>
      <c r="F119" s="18"/>
      <c r="G119" s="18"/>
      <c r="H119" s="18"/>
      <c r="I119" s="18"/>
      <c r="J119" s="18"/>
      <c r="K119" s="104">
        <v>350000</v>
      </c>
      <c r="L119" s="18"/>
      <c r="M119" s="104">
        <v>0</v>
      </c>
      <c r="N119" s="18"/>
      <c r="O119" s="105">
        <v>0</v>
      </c>
      <c r="P119" s="18"/>
      <c r="Q119" s="16"/>
    </row>
    <row r="120" spans="1:17" x14ac:dyDescent="0.25">
      <c r="A120" s="96" t="s">
        <v>2</v>
      </c>
      <c r="B120" s="18"/>
      <c r="C120" s="96" t="s">
        <v>171</v>
      </c>
      <c r="D120" s="18"/>
      <c r="E120" s="18"/>
      <c r="F120" s="18"/>
      <c r="G120" s="18"/>
      <c r="H120" s="18"/>
      <c r="I120" s="18"/>
      <c r="J120" s="18"/>
      <c r="K120" s="97">
        <v>350000</v>
      </c>
      <c r="L120" s="18"/>
      <c r="M120" s="97">
        <v>0</v>
      </c>
      <c r="N120" s="18"/>
      <c r="O120" s="98">
        <v>0</v>
      </c>
      <c r="P120" s="18"/>
      <c r="Q120" s="16"/>
    </row>
    <row r="121" spans="1:17" x14ac:dyDescent="0.25">
      <c r="A121" s="96" t="s">
        <v>2</v>
      </c>
      <c r="B121" s="18"/>
      <c r="C121" s="96" t="s">
        <v>172</v>
      </c>
      <c r="D121" s="18"/>
      <c r="E121" s="18"/>
      <c r="F121" s="18"/>
      <c r="G121" s="18"/>
      <c r="H121" s="18"/>
      <c r="I121" s="18"/>
      <c r="J121" s="18"/>
      <c r="K121" s="97">
        <v>350000</v>
      </c>
      <c r="L121" s="18"/>
      <c r="M121" s="97">
        <v>0</v>
      </c>
      <c r="N121" s="18"/>
      <c r="O121" s="98">
        <v>0</v>
      </c>
      <c r="P121" s="18"/>
      <c r="Q121" s="16"/>
    </row>
    <row r="122" spans="1:17" x14ac:dyDescent="0.25">
      <c r="A122" s="83" t="s">
        <v>2</v>
      </c>
      <c r="B122" s="18"/>
      <c r="C122" s="83" t="s">
        <v>452</v>
      </c>
      <c r="D122" s="18"/>
      <c r="E122" s="83" t="s">
        <v>453</v>
      </c>
      <c r="F122" s="18"/>
      <c r="G122" s="18"/>
      <c r="H122" s="18"/>
      <c r="I122" s="18"/>
      <c r="J122" s="18"/>
      <c r="K122" s="86">
        <v>350000</v>
      </c>
      <c r="L122" s="18"/>
      <c r="M122" s="86">
        <v>0</v>
      </c>
      <c r="N122" s="18"/>
      <c r="O122" s="88">
        <v>0</v>
      </c>
      <c r="P122" s="18"/>
      <c r="Q122" s="16"/>
    </row>
    <row r="123" spans="1:17" x14ac:dyDescent="0.25">
      <c r="A123" s="103"/>
      <c r="B123" s="18"/>
      <c r="C123" s="103" t="s">
        <v>454</v>
      </c>
      <c r="D123" s="18"/>
      <c r="E123" s="103" t="s">
        <v>455</v>
      </c>
      <c r="F123" s="18"/>
      <c r="G123" s="18"/>
      <c r="H123" s="18"/>
      <c r="I123" s="18"/>
      <c r="J123" s="18"/>
      <c r="K123" s="104">
        <v>50000</v>
      </c>
      <c r="L123" s="18"/>
      <c r="M123" s="104">
        <v>0</v>
      </c>
      <c r="N123" s="18"/>
      <c r="O123" s="105">
        <v>0</v>
      </c>
      <c r="P123" s="18"/>
      <c r="Q123" s="16"/>
    </row>
    <row r="124" spans="1:17" x14ac:dyDescent="0.25">
      <c r="A124" s="96" t="s">
        <v>2</v>
      </c>
      <c r="B124" s="18"/>
      <c r="C124" s="96" t="s">
        <v>173</v>
      </c>
      <c r="D124" s="18"/>
      <c r="E124" s="18"/>
      <c r="F124" s="18"/>
      <c r="G124" s="18"/>
      <c r="H124" s="18"/>
      <c r="I124" s="18"/>
      <c r="J124" s="18"/>
      <c r="K124" s="97">
        <v>50000</v>
      </c>
      <c r="L124" s="18"/>
      <c r="M124" s="97">
        <v>0</v>
      </c>
      <c r="N124" s="18"/>
      <c r="O124" s="98">
        <v>0</v>
      </c>
      <c r="P124" s="18"/>
      <c r="Q124" s="16"/>
    </row>
    <row r="125" spans="1:17" x14ac:dyDescent="0.25">
      <c r="A125" s="96" t="s">
        <v>2</v>
      </c>
      <c r="B125" s="18"/>
      <c r="C125" s="96" t="s">
        <v>175</v>
      </c>
      <c r="D125" s="18"/>
      <c r="E125" s="18"/>
      <c r="F125" s="18"/>
      <c r="G125" s="18"/>
      <c r="H125" s="18"/>
      <c r="I125" s="18"/>
      <c r="J125" s="18"/>
      <c r="K125" s="97">
        <v>50000</v>
      </c>
      <c r="L125" s="18"/>
      <c r="M125" s="97">
        <v>0</v>
      </c>
      <c r="N125" s="18"/>
      <c r="O125" s="98">
        <v>0</v>
      </c>
      <c r="P125" s="18"/>
      <c r="Q125" s="16"/>
    </row>
    <row r="126" spans="1:17" x14ac:dyDescent="0.25">
      <c r="A126" s="83" t="s">
        <v>2</v>
      </c>
      <c r="B126" s="18"/>
      <c r="C126" s="83" t="s">
        <v>456</v>
      </c>
      <c r="D126" s="18"/>
      <c r="E126" s="83" t="s">
        <v>457</v>
      </c>
      <c r="F126" s="18"/>
      <c r="G126" s="18"/>
      <c r="H126" s="18"/>
      <c r="I126" s="18"/>
      <c r="J126" s="18"/>
      <c r="K126" s="86">
        <v>50000</v>
      </c>
      <c r="L126" s="18"/>
      <c r="M126" s="86">
        <v>0</v>
      </c>
      <c r="N126" s="18"/>
      <c r="O126" s="88">
        <v>0</v>
      </c>
      <c r="P126" s="18"/>
      <c r="Q126" s="16"/>
    </row>
    <row r="127" spans="1:17" x14ac:dyDescent="0.25">
      <c r="A127" s="103"/>
      <c r="B127" s="18"/>
      <c r="C127" s="103" t="s">
        <v>458</v>
      </c>
      <c r="D127" s="18"/>
      <c r="E127" s="103" t="s">
        <v>459</v>
      </c>
      <c r="F127" s="18"/>
      <c r="G127" s="18"/>
      <c r="H127" s="18"/>
      <c r="I127" s="18"/>
      <c r="J127" s="18"/>
      <c r="K127" s="104">
        <v>1000000</v>
      </c>
      <c r="L127" s="18"/>
      <c r="M127" s="104">
        <v>0</v>
      </c>
      <c r="N127" s="18"/>
      <c r="O127" s="105">
        <v>0</v>
      </c>
      <c r="P127" s="18"/>
      <c r="Q127" s="16"/>
    </row>
    <row r="128" spans="1:17" x14ac:dyDescent="0.25">
      <c r="A128" s="96" t="s">
        <v>2</v>
      </c>
      <c r="B128" s="18"/>
      <c r="C128" s="96" t="s">
        <v>165</v>
      </c>
      <c r="D128" s="18"/>
      <c r="E128" s="18"/>
      <c r="F128" s="18"/>
      <c r="G128" s="18"/>
      <c r="H128" s="18"/>
      <c r="I128" s="18"/>
      <c r="J128" s="18"/>
      <c r="K128" s="97">
        <v>193800</v>
      </c>
      <c r="L128" s="18"/>
      <c r="M128" s="97">
        <v>0</v>
      </c>
      <c r="N128" s="18"/>
      <c r="O128" s="98">
        <v>0</v>
      </c>
      <c r="P128" s="18"/>
      <c r="Q128" s="16"/>
    </row>
    <row r="129" spans="1:17" x14ac:dyDescent="0.25">
      <c r="A129" s="96" t="s">
        <v>2</v>
      </c>
      <c r="B129" s="18"/>
      <c r="C129" s="96" t="s">
        <v>166</v>
      </c>
      <c r="D129" s="18"/>
      <c r="E129" s="18"/>
      <c r="F129" s="18"/>
      <c r="G129" s="18"/>
      <c r="H129" s="18"/>
      <c r="I129" s="18"/>
      <c r="J129" s="18"/>
      <c r="K129" s="97">
        <v>193800</v>
      </c>
      <c r="L129" s="18"/>
      <c r="M129" s="97">
        <v>0</v>
      </c>
      <c r="N129" s="18"/>
      <c r="O129" s="98">
        <v>0</v>
      </c>
      <c r="P129" s="18"/>
      <c r="Q129" s="16"/>
    </row>
    <row r="130" spans="1:17" x14ac:dyDescent="0.25">
      <c r="A130" s="83" t="s">
        <v>2</v>
      </c>
      <c r="B130" s="18"/>
      <c r="C130" s="83" t="s">
        <v>452</v>
      </c>
      <c r="D130" s="18"/>
      <c r="E130" s="83" t="s">
        <v>453</v>
      </c>
      <c r="F130" s="18"/>
      <c r="G130" s="18"/>
      <c r="H130" s="18"/>
      <c r="I130" s="18"/>
      <c r="J130" s="18"/>
      <c r="K130" s="86">
        <v>193800</v>
      </c>
      <c r="L130" s="18"/>
      <c r="M130" s="86">
        <v>0</v>
      </c>
      <c r="N130" s="18"/>
      <c r="O130" s="88">
        <v>0</v>
      </c>
      <c r="P130" s="18"/>
      <c r="Q130" s="16"/>
    </row>
    <row r="131" spans="1:17" x14ac:dyDescent="0.25">
      <c r="A131" s="96" t="s">
        <v>2</v>
      </c>
      <c r="B131" s="18"/>
      <c r="C131" s="96" t="s">
        <v>168</v>
      </c>
      <c r="D131" s="18"/>
      <c r="E131" s="18"/>
      <c r="F131" s="18"/>
      <c r="G131" s="18"/>
      <c r="H131" s="18"/>
      <c r="I131" s="18"/>
      <c r="J131" s="18"/>
      <c r="K131" s="97">
        <v>806200</v>
      </c>
      <c r="L131" s="18"/>
      <c r="M131" s="97">
        <v>0</v>
      </c>
      <c r="N131" s="18"/>
      <c r="O131" s="98">
        <v>0</v>
      </c>
      <c r="P131" s="18"/>
      <c r="Q131" s="16"/>
    </row>
    <row r="132" spans="1:17" x14ac:dyDescent="0.25">
      <c r="A132" s="96" t="s">
        <v>2</v>
      </c>
      <c r="B132" s="18"/>
      <c r="C132" s="96" t="s">
        <v>170</v>
      </c>
      <c r="D132" s="18"/>
      <c r="E132" s="18"/>
      <c r="F132" s="18"/>
      <c r="G132" s="18"/>
      <c r="H132" s="18"/>
      <c r="I132" s="18"/>
      <c r="J132" s="18"/>
      <c r="K132" s="97">
        <v>806200</v>
      </c>
      <c r="L132" s="18"/>
      <c r="M132" s="97">
        <v>0</v>
      </c>
      <c r="N132" s="18"/>
      <c r="O132" s="98">
        <v>0</v>
      </c>
      <c r="P132" s="18"/>
      <c r="Q132" s="16"/>
    </row>
    <row r="133" spans="1:17" x14ac:dyDescent="0.25">
      <c r="A133" s="83" t="s">
        <v>2</v>
      </c>
      <c r="B133" s="18"/>
      <c r="C133" s="83" t="s">
        <v>452</v>
      </c>
      <c r="D133" s="18"/>
      <c r="E133" s="83" t="s">
        <v>453</v>
      </c>
      <c r="F133" s="18"/>
      <c r="G133" s="18"/>
      <c r="H133" s="18"/>
      <c r="I133" s="18"/>
      <c r="J133" s="18"/>
      <c r="K133" s="86">
        <v>806200</v>
      </c>
      <c r="L133" s="18"/>
      <c r="M133" s="86">
        <v>0</v>
      </c>
      <c r="N133" s="18"/>
      <c r="O133" s="88">
        <v>0</v>
      </c>
      <c r="P133" s="18"/>
      <c r="Q133" s="16"/>
    </row>
    <row r="134" spans="1:17" x14ac:dyDescent="0.25">
      <c r="A134" s="103"/>
      <c r="B134" s="18"/>
      <c r="C134" s="103" t="s">
        <v>460</v>
      </c>
      <c r="D134" s="18"/>
      <c r="E134" s="103" t="s">
        <v>461</v>
      </c>
      <c r="F134" s="18"/>
      <c r="G134" s="18"/>
      <c r="H134" s="18"/>
      <c r="I134" s="18"/>
      <c r="J134" s="18"/>
      <c r="K134" s="104">
        <v>100000</v>
      </c>
      <c r="L134" s="18"/>
      <c r="M134" s="104">
        <v>16222.5</v>
      </c>
      <c r="N134" s="18"/>
      <c r="O134" s="105">
        <v>16.22</v>
      </c>
      <c r="P134" s="18"/>
      <c r="Q134" s="16"/>
    </row>
    <row r="135" spans="1:17" x14ac:dyDescent="0.25">
      <c r="A135" s="96" t="s">
        <v>2</v>
      </c>
      <c r="B135" s="18"/>
      <c r="C135" s="96" t="s">
        <v>165</v>
      </c>
      <c r="D135" s="18"/>
      <c r="E135" s="18"/>
      <c r="F135" s="18"/>
      <c r="G135" s="18"/>
      <c r="H135" s="18"/>
      <c r="I135" s="18"/>
      <c r="J135" s="18"/>
      <c r="K135" s="97">
        <v>50000</v>
      </c>
      <c r="L135" s="18"/>
      <c r="M135" s="97">
        <v>16222.5</v>
      </c>
      <c r="N135" s="18"/>
      <c r="O135" s="98">
        <v>32.450000000000003</v>
      </c>
      <c r="P135" s="18"/>
      <c r="Q135" s="16"/>
    </row>
    <row r="136" spans="1:17" x14ac:dyDescent="0.25">
      <c r="A136" s="96" t="s">
        <v>2</v>
      </c>
      <c r="B136" s="18"/>
      <c r="C136" s="96" t="s">
        <v>166</v>
      </c>
      <c r="D136" s="18"/>
      <c r="E136" s="18"/>
      <c r="F136" s="18"/>
      <c r="G136" s="18"/>
      <c r="H136" s="18"/>
      <c r="I136" s="18"/>
      <c r="J136" s="18"/>
      <c r="K136" s="97">
        <v>50000</v>
      </c>
      <c r="L136" s="18"/>
      <c r="M136" s="97">
        <v>16222.5</v>
      </c>
      <c r="N136" s="18"/>
      <c r="O136" s="98">
        <v>32.450000000000003</v>
      </c>
      <c r="P136" s="18"/>
      <c r="Q136" s="16"/>
    </row>
    <row r="137" spans="1:17" x14ac:dyDescent="0.25">
      <c r="A137" s="83" t="s">
        <v>2</v>
      </c>
      <c r="B137" s="18"/>
      <c r="C137" s="83" t="s">
        <v>452</v>
      </c>
      <c r="D137" s="18"/>
      <c r="E137" s="83" t="s">
        <v>453</v>
      </c>
      <c r="F137" s="18"/>
      <c r="G137" s="18"/>
      <c r="H137" s="18"/>
      <c r="I137" s="18"/>
      <c r="J137" s="18"/>
      <c r="K137" s="86">
        <v>50000</v>
      </c>
      <c r="L137" s="18"/>
      <c r="M137" s="86">
        <v>16222.5</v>
      </c>
      <c r="N137" s="18"/>
      <c r="O137" s="88">
        <v>32.450000000000003</v>
      </c>
      <c r="P137" s="18"/>
      <c r="Q137" s="16"/>
    </row>
    <row r="138" spans="1:17" x14ac:dyDescent="0.25">
      <c r="A138" s="78" t="s">
        <v>2</v>
      </c>
      <c r="B138" s="18"/>
      <c r="C138" s="78" t="s">
        <v>462</v>
      </c>
      <c r="D138" s="18"/>
      <c r="E138" s="78" t="s">
        <v>463</v>
      </c>
      <c r="F138" s="18"/>
      <c r="G138" s="18"/>
      <c r="H138" s="18"/>
      <c r="I138" s="18"/>
      <c r="J138" s="18"/>
      <c r="K138" s="38" t="s">
        <v>2</v>
      </c>
      <c r="L138" s="18"/>
      <c r="M138" s="38">
        <v>16222.5</v>
      </c>
      <c r="N138" s="18"/>
      <c r="O138" s="82" t="s">
        <v>2</v>
      </c>
      <c r="P138" s="18"/>
      <c r="Q138" s="16"/>
    </row>
    <row r="139" spans="1:17" x14ac:dyDescent="0.25">
      <c r="A139" s="96" t="s">
        <v>2</v>
      </c>
      <c r="B139" s="18"/>
      <c r="C139" s="96" t="s">
        <v>168</v>
      </c>
      <c r="D139" s="18"/>
      <c r="E139" s="18"/>
      <c r="F139" s="18"/>
      <c r="G139" s="18"/>
      <c r="H139" s="18"/>
      <c r="I139" s="18"/>
      <c r="J139" s="18"/>
      <c r="K139" s="97">
        <v>50000</v>
      </c>
      <c r="L139" s="18"/>
      <c r="M139" s="97">
        <v>0</v>
      </c>
      <c r="N139" s="18"/>
      <c r="O139" s="98">
        <v>0</v>
      </c>
      <c r="P139" s="18"/>
      <c r="Q139" s="16"/>
    </row>
    <row r="140" spans="1:17" x14ac:dyDescent="0.25">
      <c r="A140" s="96" t="s">
        <v>2</v>
      </c>
      <c r="B140" s="18"/>
      <c r="C140" s="96" t="s">
        <v>170</v>
      </c>
      <c r="D140" s="18"/>
      <c r="E140" s="18"/>
      <c r="F140" s="18"/>
      <c r="G140" s="18"/>
      <c r="H140" s="18"/>
      <c r="I140" s="18"/>
      <c r="J140" s="18"/>
      <c r="K140" s="97">
        <v>50000</v>
      </c>
      <c r="L140" s="18"/>
      <c r="M140" s="97">
        <v>0</v>
      </c>
      <c r="N140" s="18"/>
      <c r="O140" s="98">
        <v>0</v>
      </c>
      <c r="P140" s="18"/>
      <c r="Q140" s="16"/>
    </row>
    <row r="141" spans="1:17" x14ac:dyDescent="0.25">
      <c r="A141" s="83" t="s">
        <v>2</v>
      </c>
      <c r="B141" s="18"/>
      <c r="C141" s="83" t="s">
        <v>452</v>
      </c>
      <c r="D141" s="18"/>
      <c r="E141" s="83" t="s">
        <v>453</v>
      </c>
      <c r="F141" s="18"/>
      <c r="G141" s="18"/>
      <c r="H141" s="18"/>
      <c r="I141" s="18"/>
      <c r="J141" s="18"/>
      <c r="K141" s="86">
        <v>50000</v>
      </c>
      <c r="L141" s="18"/>
      <c r="M141" s="86">
        <v>0</v>
      </c>
      <c r="N141" s="18"/>
      <c r="O141" s="88">
        <v>0</v>
      </c>
      <c r="P141" s="18"/>
      <c r="Q141" s="16"/>
    </row>
    <row r="142" spans="1:17" x14ac:dyDescent="0.25">
      <c r="A142" s="103"/>
      <c r="B142" s="18"/>
      <c r="C142" s="103" t="s">
        <v>464</v>
      </c>
      <c r="D142" s="18"/>
      <c r="E142" s="103" t="s">
        <v>465</v>
      </c>
      <c r="F142" s="18"/>
      <c r="G142" s="18"/>
      <c r="H142" s="18"/>
      <c r="I142" s="18"/>
      <c r="J142" s="18"/>
      <c r="K142" s="104">
        <v>500000</v>
      </c>
      <c r="L142" s="18"/>
      <c r="M142" s="104">
        <v>84803.09</v>
      </c>
      <c r="N142" s="18"/>
      <c r="O142" s="105">
        <v>16.96</v>
      </c>
      <c r="P142" s="18"/>
      <c r="Q142" s="16"/>
    </row>
    <row r="143" spans="1:17" x14ac:dyDescent="0.25">
      <c r="A143" s="96" t="s">
        <v>2</v>
      </c>
      <c r="B143" s="18"/>
      <c r="C143" s="96" t="s">
        <v>165</v>
      </c>
      <c r="D143" s="18"/>
      <c r="E143" s="18"/>
      <c r="F143" s="18"/>
      <c r="G143" s="18"/>
      <c r="H143" s="18"/>
      <c r="I143" s="18"/>
      <c r="J143" s="18"/>
      <c r="K143" s="97">
        <v>500000</v>
      </c>
      <c r="L143" s="18"/>
      <c r="M143" s="97">
        <v>84803.09</v>
      </c>
      <c r="N143" s="18"/>
      <c r="O143" s="98">
        <v>16.96</v>
      </c>
      <c r="P143" s="18"/>
      <c r="Q143" s="16"/>
    </row>
    <row r="144" spans="1:17" x14ac:dyDescent="0.25">
      <c r="A144" s="96" t="s">
        <v>2</v>
      </c>
      <c r="B144" s="18"/>
      <c r="C144" s="96" t="s">
        <v>166</v>
      </c>
      <c r="D144" s="18"/>
      <c r="E144" s="18"/>
      <c r="F144" s="18"/>
      <c r="G144" s="18"/>
      <c r="H144" s="18"/>
      <c r="I144" s="18"/>
      <c r="J144" s="18"/>
      <c r="K144" s="97">
        <v>500000</v>
      </c>
      <c r="L144" s="18"/>
      <c r="M144" s="97">
        <v>84803.09</v>
      </c>
      <c r="N144" s="18"/>
      <c r="O144" s="98">
        <v>16.96</v>
      </c>
      <c r="P144" s="18"/>
      <c r="Q144" s="16"/>
    </row>
    <row r="145" spans="1:17" x14ac:dyDescent="0.25">
      <c r="A145" s="83" t="s">
        <v>2</v>
      </c>
      <c r="B145" s="18"/>
      <c r="C145" s="83" t="s">
        <v>452</v>
      </c>
      <c r="D145" s="18"/>
      <c r="E145" s="83" t="s">
        <v>453</v>
      </c>
      <c r="F145" s="18"/>
      <c r="G145" s="18"/>
      <c r="H145" s="18"/>
      <c r="I145" s="18"/>
      <c r="J145" s="18"/>
      <c r="K145" s="86">
        <v>500000</v>
      </c>
      <c r="L145" s="18"/>
      <c r="M145" s="86">
        <v>84803.09</v>
      </c>
      <c r="N145" s="18"/>
      <c r="O145" s="88">
        <v>16.96</v>
      </c>
      <c r="P145" s="18"/>
      <c r="Q145" s="16"/>
    </row>
    <row r="146" spans="1:17" x14ac:dyDescent="0.25">
      <c r="A146" s="78" t="s">
        <v>2</v>
      </c>
      <c r="B146" s="18"/>
      <c r="C146" s="78" t="s">
        <v>466</v>
      </c>
      <c r="D146" s="18"/>
      <c r="E146" s="78" t="s">
        <v>467</v>
      </c>
      <c r="F146" s="18"/>
      <c r="G146" s="18"/>
      <c r="H146" s="18"/>
      <c r="I146" s="18"/>
      <c r="J146" s="18"/>
      <c r="K146" s="38" t="s">
        <v>2</v>
      </c>
      <c r="L146" s="18"/>
      <c r="M146" s="38">
        <v>84803.09</v>
      </c>
      <c r="N146" s="18"/>
      <c r="O146" s="82" t="s">
        <v>2</v>
      </c>
      <c r="P146" s="18"/>
      <c r="Q146" s="16"/>
    </row>
    <row r="147" spans="1:17" x14ac:dyDescent="0.25">
      <c r="A147" s="103"/>
      <c r="B147" s="18"/>
      <c r="C147" s="103" t="s">
        <v>468</v>
      </c>
      <c r="D147" s="18"/>
      <c r="E147" s="103" t="s">
        <v>469</v>
      </c>
      <c r="F147" s="18"/>
      <c r="G147" s="18"/>
      <c r="H147" s="18"/>
      <c r="I147" s="18"/>
      <c r="J147" s="18"/>
      <c r="K147" s="104">
        <v>2000000</v>
      </c>
      <c r="L147" s="18"/>
      <c r="M147" s="104">
        <v>167061.65</v>
      </c>
      <c r="N147" s="18"/>
      <c r="O147" s="105">
        <v>8.35</v>
      </c>
      <c r="P147" s="18"/>
      <c r="Q147" s="16"/>
    </row>
    <row r="148" spans="1:17" x14ac:dyDescent="0.25">
      <c r="A148" s="96" t="s">
        <v>2</v>
      </c>
      <c r="B148" s="18"/>
      <c r="C148" s="96" t="s">
        <v>165</v>
      </c>
      <c r="D148" s="18"/>
      <c r="E148" s="18"/>
      <c r="F148" s="18"/>
      <c r="G148" s="18"/>
      <c r="H148" s="18"/>
      <c r="I148" s="18"/>
      <c r="J148" s="18"/>
      <c r="K148" s="97">
        <v>1500000</v>
      </c>
      <c r="L148" s="18"/>
      <c r="M148" s="97">
        <v>167061.65</v>
      </c>
      <c r="N148" s="18"/>
      <c r="O148" s="98">
        <v>11.14</v>
      </c>
      <c r="P148" s="18"/>
      <c r="Q148" s="16"/>
    </row>
    <row r="149" spans="1:17" x14ac:dyDescent="0.25">
      <c r="A149" s="96" t="s">
        <v>2</v>
      </c>
      <c r="B149" s="18"/>
      <c r="C149" s="96" t="s">
        <v>166</v>
      </c>
      <c r="D149" s="18"/>
      <c r="E149" s="18"/>
      <c r="F149" s="18"/>
      <c r="G149" s="18"/>
      <c r="H149" s="18"/>
      <c r="I149" s="18"/>
      <c r="J149" s="18"/>
      <c r="K149" s="97">
        <v>1500000</v>
      </c>
      <c r="L149" s="18"/>
      <c r="M149" s="97">
        <v>167061.65</v>
      </c>
      <c r="N149" s="18"/>
      <c r="O149" s="98">
        <v>11.14</v>
      </c>
      <c r="P149" s="18"/>
      <c r="Q149" s="16"/>
    </row>
    <row r="150" spans="1:17" x14ac:dyDescent="0.25">
      <c r="A150" s="83" t="s">
        <v>2</v>
      </c>
      <c r="B150" s="18"/>
      <c r="C150" s="83" t="s">
        <v>452</v>
      </c>
      <c r="D150" s="18"/>
      <c r="E150" s="83" t="s">
        <v>453</v>
      </c>
      <c r="F150" s="18"/>
      <c r="G150" s="18"/>
      <c r="H150" s="18"/>
      <c r="I150" s="18"/>
      <c r="J150" s="18"/>
      <c r="K150" s="86">
        <v>1500000</v>
      </c>
      <c r="L150" s="18"/>
      <c r="M150" s="86">
        <v>167061.65</v>
      </c>
      <c r="N150" s="18"/>
      <c r="O150" s="88">
        <v>11.14</v>
      </c>
      <c r="P150" s="18"/>
      <c r="Q150" s="16"/>
    </row>
    <row r="151" spans="1:17" x14ac:dyDescent="0.25">
      <c r="A151" s="78" t="s">
        <v>2</v>
      </c>
      <c r="B151" s="18"/>
      <c r="C151" s="78" t="s">
        <v>466</v>
      </c>
      <c r="D151" s="18"/>
      <c r="E151" s="78" t="s">
        <v>467</v>
      </c>
      <c r="F151" s="18"/>
      <c r="G151" s="18"/>
      <c r="H151" s="18"/>
      <c r="I151" s="18"/>
      <c r="J151" s="18"/>
      <c r="K151" s="38" t="s">
        <v>2</v>
      </c>
      <c r="L151" s="18"/>
      <c r="M151" s="38">
        <v>167061.65</v>
      </c>
      <c r="N151" s="18"/>
      <c r="O151" s="82" t="s">
        <v>2</v>
      </c>
      <c r="P151" s="18"/>
      <c r="Q151" s="16"/>
    </row>
    <row r="152" spans="1:17" x14ac:dyDescent="0.25">
      <c r="A152" s="96" t="s">
        <v>2</v>
      </c>
      <c r="B152" s="18"/>
      <c r="C152" s="96" t="s">
        <v>171</v>
      </c>
      <c r="D152" s="18"/>
      <c r="E152" s="18"/>
      <c r="F152" s="18"/>
      <c r="G152" s="18"/>
      <c r="H152" s="18"/>
      <c r="I152" s="18"/>
      <c r="J152" s="18"/>
      <c r="K152" s="97">
        <v>500000</v>
      </c>
      <c r="L152" s="18"/>
      <c r="M152" s="97">
        <v>0</v>
      </c>
      <c r="N152" s="18"/>
      <c r="O152" s="98">
        <v>0</v>
      </c>
      <c r="P152" s="18"/>
      <c r="Q152" s="16"/>
    </row>
    <row r="153" spans="1:17" x14ac:dyDescent="0.25">
      <c r="A153" s="96" t="s">
        <v>2</v>
      </c>
      <c r="B153" s="18"/>
      <c r="C153" s="96" t="s">
        <v>172</v>
      </c>
      <c r="D153" s="18"/>
      <c r="E153" s="18"/>
      <c r="F153" s="18"/>
      <c r="G153" s="18"/>
      <c r="H153" s="18"/>
      <c r="I153" s="18"/>
      <c r="J153" s="18"/>
      <c r="K153" s="97">
        <v>500000</v>
      </c>
      <c r="L153" s="18"/>
      <c r="M153" s="97">
        <v>0</v>
      </c>
      <c r="N153" s="18"/>
      <c r="O153" s="98">
        <v>0</v>
      </c>
      <c r="P153" s="18"/>
      <c r="Q153" s="16"/>
    </row>
    <row r="154" spans="1:17" x14ac:dyDescent="0.25">
      <c r="A154" s="83" t="s">
        <v>2</v>
      </c>
      <c r="B154" s="18"/>
      <c r="C154" s="83" t="s">
        <v>452</v>
      </c>
      <c r="D154" s="18"/>
      <c r="E154" s="83" t="s">
        <v>453</v>
      </c>
      <c r="F154" s="18"/>
      <c r="G154" s="18"/>
      <c r="H154" s="18"/>
      <c r="I154" s="18"/>
      <c r="J154" s="18"/>
      <c r="K154" s="86">
        <v>500000</v>
      </c>
      <c r="L154" s="18"/>
      <c r="M154" s="86">
        <v>0</v>
      </c>
      <c r="N154" s="18"/>
      <c r="O154" s="88">
        <v>0</v>
      </c>
      <c r="P154" s="18"/>
      <c r="Q154" s="16"/>
    </row>
    <row r="155" spans="1:17" x14ac:dyDescent="0.25">
      <c r="A155" s="103"/>
      <c r="B155" s="18"/>
      <c r="C155" s="103" t="s">
        <v>470</v>
      </c>
      <c r="D155" s="18"/>
      <c r="E155" s="103" t="s">
        <v>471</v>
      </c>
      <c r="F155" s="18"/>
      <c r="G155" s="18"/>
      <c r="H155" s="18"/>
      <c r="I155" s="18"/>
      <c r="J155" s="18"/>
      <c r="K155" s="104">
        <v>500000</v>
      </c>
      <c r="L155" s="18"/>
      <c r="M155" s="104">
        <v>0</v>
      </c>
      <c r="N155" s="18"/>
      <c r="O155" s="105">
        <v>0</v>
      </c>
      <c r="P155" s="18"/>
      <c r="Q155" s="16"/>
    </row>
    <row r="156" spans="1:17" x14ac:dyDescent="0.25">
      <c r="A156" s="96" t="s">
        <v>2</v>
      </c>
      <c r="B156" s="18"/>
      <c r="C156" s="96" t="s">
        <v>165</v>
      </c>
      <c r="D156" s="18"/>
      <c r="E156" s="18"/>
      <c r="F156" s="18"/>
      <c r="G156" s="18"/>
      <c r="H156" s="18"/>
      <c r="I156" s="18"/>
      <c r="J156" s="18"/>
      <c r="K156" s="97">
        <v>500000</v>
      </c>
      <c r="L156" s="18"/>
      <c r="M156" s="97">
        <v>0</v>
      </c>
      <c r="N156" s="18"/>
      <c r="O156" s="98">
        <v>0</v>
      </c>
      <c r="P156" s="18"/>
      <c r="Q156" s="16"/>
    </row>
    <row r="157" spans="1:17" x14ac:dyDescent="0.25">
      <c r="A157" s="96" t="s">
        <v>2</v>
      </c>
      <c r="B157" s="18"/>
      <c r="C157" s="96" t="s">
        <v>166</v>
      </c>
      <c r="D157" s="18"/>
      <c r="E157" s="18"/>
      <c r="F157" s="18"/>
      <c r="G157" s="18"/>
      <c r="H157" s="18"/>
      <c r="I157" s="18"/>
      <c r="J157" s="18"/>
      <c r="K157" s="97">
        <v>500000</v>
      </c>
      <c r="L157" s="18"/>
      <c r="M157" s="97">
        <v>0</v>
      </c>
      <c r="N157" s="18"/>
      <c r="O157" s="98">
        <v>0</v>
      </c>
      <c r="P157" s="18"/>
      <c r="Q157" s="16"/>
    </row>
    <row r="158" spans="1:17" x14ac:dyDescent="0.25">
      <c r="A158" s="83" t="s">
        <v>2</v>
      </c>
      <c r="B158" s="18"/>
      <c r="C158" s="83" t="s">
        <v>452</v>
      </c>
      <c r="D158" s="18"/>
      <c r="E158" s="83" t="s">
        <v>453</v>
      </c>
      <c r="F158" s="18"/>
      <c r="G158" s="18"/>
      <c r="H158" s="18"/>
      <c r="I158" s="18"/>
      <c r="J158" s="18"/>
      <c r="K158" s="86">
        <v>500000</v>
      </c>
      <c r="L158" s="18"/>
      <c r="M158" s="86">
        <v>0</v>
      </c>
      <c r="N158" s="18"/>
      <c r="O158" s="88">
        <v>0</v>
      </c>
      <c r="P158" s="18"/>
      <c r="Q158" s="16"/>
    </row>
    <row r="159" spans="1:17" x14ac:dyDescent="0.25">
      <c r="A159" s="103"/>
      <c r="B159" s="18"/>
      <c r="C159" s="103" t="s">
        <v>472</v>
      </c>
      <c r="D159" s="18"/>
      <c r="E159" s="103" t="s">
        <v>473</v>
      </c>
      <c r="F159" s="18"/>
      <c r="G159" s="18"/>
      <c r="H159" s="18"/>
      <c r="I159" s="18"/>
      <c r="J159" s="18"/>
      <c r="K159" s="104">
        <v>550000</v>
      </c>
      <c r="L159" s="18"/>
      <c r="M159" s="104">
        <v>157287.35</v>
      </c>
      <c r="N159" s="18"/>
      <c r="O159" s="105">
        <v>28.6</v>
      </c>
      <c r="P159" s="18"/>
      <c r="Q159" s="16"/>
    </row>
    <row r="160" spans="1:17" x14ac:dyDescent="0.25">
      <c r="A160" s="96" t="s">
        <v>2</v>
      </c>
      <c r="B160" s="18"/>
      <c r="C160" s="96" t="s">
        <v>165</v>
      </c>
      <c r="D160" s="18"/>
      <c r="E160" s="18"/>
      <c r="F160" s="18"/>
      <c r="G160" s="18"/>
      <c r="H160" s="18"/>
      <c r="I160" s="18"/>
      <c r="J160" s="18"/>
      <c r="K160" s="97">
        <v>550000</v>
      </c>
      <c r="L160" s="18"/>
      <c r="M160" s="97">
        <v>157287.35</v>
      </c>
      <c r="N160" s="18"/>
      <c r="O160" s="98">
        <v>28.6</v>
      </c>
      <c r="P160" s="18"/>
      <c r="Q160" s="16"/>
    </row>
    <row r="161" spans="1:17" x14ac:dyDescent="0.25">
      <c r="A161" s="96" t="s">
        <v>2</v>
      </c>
      <c r="B161" s="18"/>
      <c r="C161" s="96" t="s">
        <v>166</v>
      </c>
      <c r="D161" s="18"/>
      <c r="E161" s="18"/>
      <c r="F161" s="18"/>
      <c r="G161" s="18"/>
      <c r="H161" s="18"/>
      <c r="I161" s="18"/>
      <c r="J161" s="18"/>
      <c r="K161" s="97">
        <v>550000</v>
      </c>
      <c r="L161" s="18"/>
      <c r="M161" s="97">
        <v>157287.35</v>
      </c>
      <c r="N161" s="18"/>
      <c r="O161" s="98">
        <v>28.6</v>
      </c>
      <c r="P161" s="18"/>
      <c r="Q161" s="16"/>
    </row>
    <row r="162" spans="1:17" x14ac:dyDescent="0.25">
      <c r="A162" s="83" t="s">
        <v>2</v>
      </c>
      <c r="B162" s="18"/>
      <c r="C162" s="83" t="s">
        <v>452</v>
      </c>
      <c r="D162" s="18"/>
      <c r="E162" s="83" t="s">
        <v>453</v>
      </c>
      <c r="F162" s="18"/>
      <c r="G162" s="18"/>
      <c r="H162" s="18"/>
      <c r="I162" s="18"/>
      <c r="J162" s="18"/>
      <c r="K162" s="86">
        <v>550000</v>
      </c>
      <c r="L162" s="18"/>
      <c r="M162" s="86">
        <v>157287.35</v>
      </c>
      <c r="N162" s="18"/>
      <c r="O162" s="88">
        <v>28.6</v>
      </c>
      <c r="P162" s="18"/>
      <c r="Q162" s="16"/>
    </row>
    <row r="163" spans="1:17" x14ac:dyDescent="0.25">
      <c r="A163" s="78" t="s">
        <v>2</v>
      </c>
      <c r="B163" s="18"/>
      <c r="C163" s="78" t="s">
        <v>466</v>
      </c>
      <c r="D163" s="18"/>
      <c r="E163" s="78" t="s">
        <v>467</v>
      </c>
      <c r="F163" s="18"/>
      <c r="G163" s="18"/>
      <c r="H163" s="18"/>
      <c r="I163" s="18"/>
      <c r="J163" s="18"/>
      <c r="K163" s="38" t="s">
        <v>2</v>
      </c>
      <c r="L163" s="18"/>
      <c r="M163" s="38">
        <v>157287.35</v>
      </c>
      <c r="N163" s="18"/>
      <c r="O163" s="82" t="s">
        <v>2</v>
      </c>
      <c r="P163" s="18"/>
      <c r="Q163" s="16"/>
    </row>
    <row r="164" spans="1:17" x14ac:dyDescent="0.25">
      <c r="A164" s="103"/>
      <c r="B164" s="18"/>
      <c r="C164" s="103" t="s">
        <v>474</v>
      </c>
      <c r="D164" s="18"/>
      <c r="E164" s="103" t="s">
        <v>475</v>
      </c>
      <c r="F164" s="18"/>
      <c r="G164" s="18"/>
      <c r="H164" s="18"/>
      <c r="I164" s="18"/>
      <c r="J164" s="18"/>
      <c r="K164" s="104">
        <v>2000000</v>
      </c>
      <c r="L164" s="18"/>
      <c r="M164" s="104">
        <v>87500</v>
      </c>
      <c r="N164" s="18"/>
      <c r="O164" s="105">
        <v>4.38</v>
      </c>
      <c r="P164" s="18"/>
      <c r="Q164" s="16"/>
    </row>
    <row r="165" spans="1:17" x14ac:dyDescent="0.25">
      <c r="A165" s="96" t="s">
        <v>2</v>
      </c>
      <c r="B165" s="18"/>
      <c r="C165" s="96" t="s">
        <v>165</v>
      </c>
      <c r="D165" s="18"/>
      <c r="E165" s="18"/>
      <c r="F165" s="18"/>
      <c r="G165" s="18"/>
      <c r="H165" s="18"/>
      <c r="I165" s="18"/>
      <c r="J165" s="18"/>
      <c r="K165" s="97">
        <v>1600000</v>
      </c>
      <c r="L165" s="18"/>
      <c r="M165" s="97">
        <v>87500</v>
      </c>
      <c r="N165" s="18"/>
      <c r="O165" s="98">
        <v>5.47</v>
      </c>
      <c r="P165" s="18"/>
      <c r="Q165" s="16"/>
    </row>
    <row r="166" spans="1:17" x14ac:dyDescent="0.25">
      <c r="A166" s="96" t="s">
        <v>2</v>
      </c>
      <c r="B166" s="18"/>
      <c r="C166" s="96" t="s">
        <v>166</v>
      </c>
      <c r="D166" s="18"/>
      <c r="E166" s="18"/>
      <c r="F166" s="18"/>
      <c r="G166" s="18"/>
      <c r="H166" s="18"/>
      <c r="I166" s="18"/>
      <c r="J166" s="18"/>
      <c r="K166" s="97">
        <v>1600000</v>
      </c>
      <c r="L166" s="18"/>
      <c r="M166" s="97">
        <v>87500</v>
      </c>
      <c r="N166" s="18"/>
      <c r="O166" s="98">
        <v>5.47</v>
      </c>
      <c r="P166" s="18"/>
      <c r="Q166" s="16"/>
    </row>
    <row r="167" spans="1:17" x14ac:dyDescent="0.25">
      <c r="A167" s="83" t="s">
        <v>2</v>
      </c>
      <c r="B167" s="18"/>
      <c r="C167" s="83" t="s">
        <v>452</v>
      </c>
      <c r="D167" s="18"/>
      <c r="E167" s="83" t="s">
        <v>453</v>
      </c>
      <c r="F167" s="18"/>
      <c r="G167" s="18"/>
      <c r="H167" s="18"/>
      <c r="I167" s="18"/>
      <c r="J167" s="18"/>
      <c r="K167" s="86">
        <v>1600000</v>
      </c>
      <c r="L167" s="18"/>
      <c r="M167" s="86">
        <v>87500</v>
      </c>
      <c r="N167" s="18"/>
      <c r="O167" s="88">
        <v>5.47</v>
      </c>
      <c r="P167" s="18"/>
      <c r="Q167" s="16"/>
    </row>
    <row r="168" spans="1:17" x14ac:dyDescent="0.25">
      <c r="A168" s="78" t="s">
        <v>2</v>
      </c>
      <c r="B168" s="18"/>
      <c r="C168" s="78" t="s">
        <v>466</v>
      </c>
      <c r="D168" s="18"/>
      <c r="E168" s="78" t="s">
        <v>467</v>
      </c>
      <c r="F168" s="18"/>
      <c r="G168" s="18"/>
      <c r="H168" s="18"/>
      <c r="I168" s="18"/>
      <c r="J168" s="18"/>
      <c r="K168" s="38" t="s">
        <v>2</v>
      </c>
      <c r="L168" s="18"/>
      <c r="M168" s="38">
        <v>87500</v>
      </c>
      <c r="N168" s="18"/>
      <c r="O168" s="82" t="s">
        <v>2</v>
      </c>
      <c r="P168" s="18"/>
      <c r="Q168" s="16"/>
    </row>
    <row r="169" spans="1:17" x14ac:dyDescent="0.25">
      <c r="A169" s="96" t="s">
        <v>2</v>
      </c>
      <c r="B169" s="18"/>
      <c r="C169" s="96" t="s">
        <v>173</v>
      </c>
      <c r="D169" s="18"/>
      <c r="E169" s="18"/>
      <c r="F169" s="18"/>
      <c r="G169" s="18"/>
      <c r="H169" s="18"/>
      <c r="I169" s="18"/>
      <c r="J169" s="18"/>
      <c r="K169" s="97">
        <v>400000</v>
      </c>
      <c r="L169" s="18"/>
      <c r="M169" s="97">
        <v>0</v>
      </c>
      <c r="N169" s="18"/>
      <c r="O169" s="98">
        <v>0</v>
      </c>
      <c r="P169" s="18"/>
      <c r="Q169" s="16"/>
    </row>
    <row r="170" spans="1:17" x14ac:dyDescent="0.25">
      <c r="A170" s="96" t="s">
        <v>2</v>
      </c>
      <c r="B170" s="18"/>
      <c r="C170" s="96" t="s">
        <v>174</v>
      </c>
      <c r="D170" s="18"/>
      <c r="E170" s="18"/>
      <c r="F170" s="18"/>
      <c r="G170" s="18"/>
      <c r="H170" s="18"/>
      <c r="I170" s="18"/>
      <c r="J170" s="18"/>
      <c r="K170" s="97">
        <v>400000</v>
      </c>
      <c r="L170" s="18"/>
      <c r="M170" s="97">
        <v>0</v>
      </c>
      <c r="N170" s="18"/>
      <c r="O170" s="98">
        <v>0</v>
      </c>
      <c r="P170" s="18"/>
      <c r="Q170" s="16"/>
    </row>
    <row r="171" spans="1:17" x14ac:dyDescent="0.25">
      <c r="A171" s="83" t="s">
        <v>2</v>
      </c>
      <c r="B171" s="18"/>
      <c r="C171" s="83" t="s">
        <v>452</v>
      </c>
      <c r="D171" s="18"/>
      <c r="E171" s="83" t="s">
        <v>453</v>
      </c>
      <c r="F171" s="18"/>
      <c r="G171" s="18"/>
      <c r="H171" s="18"/>
      <c r="I171" s="18"/>
      <c r="J171" s="18"/>
      <c r="K171" s="86">
        <v>400000</v>
      </c>
      <c r="L171" s="18"/>
      <c r="M171" s="86">
        <v>0</v>
      </c>
      <c r="N171" s="18"/>
      <c r="O171" s="88">
        <v>0</v>
      </c>
      <c r="P171" s="18"/>
      <c r="Q171" s="16"/>
    </row>
    <row r="172" spans="1:17" x14ac:dyDescent="0.25">
      <c r="A172" s="103"/>
      <c r="B172" s="18"/>
      <c r="C172" s="103" t="s">
        <v>476</v>
      </c>
      <c r="D172" s="18"/>
      <c r="E172" s="103" t="s">
        <v>477</v>
      </c>
      <c r="F172" s="18"/>
      <c r="G172" s="18"/>
      <c r="H172" s="18"/>
      <c r="I172" s="18"/>
      <c r="J172" s="18"/>
      <c r="K172" s="104">
        <v>250000</v>
      </c>
      <c r="L172" s="18"/>
      <c r="M172" s="104">
        <v>0</v>
      </c>
      <c r="N172" s="18"/>
      <c r="O172" s="105">
        <v>0</v>
      </c>
      <c r="P172" s="18"/>
      <c r="Q172" s="16"/>
    </row>
    <row r="173" spans="1:17" x14ac:dyDescent="0.25">
      <c r="A173" s="96" t="s">
        <v>2</v>
      </c>
      <c r="B173" s="18"/>
      <c r="C173" s="96" t="s">
        <v>173</v>
      </c>
      <c r="D173" s="18"/>
      <c r="E173" s="18"/>
      <c r="F173" s="18"/>
      <c r="G173" s="18"/>
      <c r="H173" s="18"/>
      <c r="I173" s="18"/>
      <c r="J173" s="18"/>
      <c r="K173" s="97"/>
      <c r="L173" s="18"/>
      <c r="M173" s="97">
        <v>0</v>
      </c>
      <c r="N173" s="18"/>
      <c r="O173" s="98">
        <v>0</v>
      </c>
      <c r="P173" s="18"/>
      <c r="Q173" s="16"/>
    </row>
    <row r="174" spans="1:17" x14ac:dyDescent="0.25">
      <c r="A174" s="96" t="s">
        <v>2</v>
      </c>
      <c r="B174" s="18"/>
      <c r="C174" s="96" t="s">
        <v>174</v>
      </c>
      <c r="D174" s="18"/>
      <c r="E174" s="18"/>
      <c r="F174" s="18"/>
      <c r="G174" s="18"/>
      <c r="H174" s="18"/>
      <c r="I174" s="18"/>
      <c r="J174" s="18"/>
      <c r="K174" s="97"/>
      <c r="L174" s="18"/>
      <c r="M174" s="97">
        <v>0</v>
      </c>
      <c r="N174" s="18"/>
      <c r="O174" s="98">
        <v>0</v>
      </c>
      <c r="P174" s="18"/>
      <c r="Q174" s="16"/>
    </row>
    <row r="175" spans="1:17" x14ac:dyDescent="0.25">
      <c r="A175" s="83" t="s">
        <v>2</v>
      </c>
      <c r="B175" s="18"/>
      <c r="C175" s="83" t="s">
        <v>446</v>
      </c>
      <c r="D175" s="18"/>
      <c r="E175" s="83" t="s">
        <v>447</v>
      </c>
      <c r="F175" s="18"/>
      <c r="G175" s="18"/>
      <c r="H175" s="18"/>
      <c r="I175" s="18"/>
      <c r="J175" s="18"/>
      <c r="K175" s="86">
        <v>250000</v>
      </c>
      <c r="L175" s="18"/>
      <c r="M175" s="86">
        <v>0</v>
      </c>
      <c r="N175" s="18"/>
      <c r="O175" s="88">
        <v>0</v>
      </c>
      <c r="P175" s="18"/>
      <c r="Q175" s="16"/>
    </row>
    <row r="176" spans="1:17" x14ac:dyDescent="0.25">
      <c r="A176" s="103"/>
      <c r="B176" s="18"/>
      <c r="C176" s="103" t="s">
        <v>478</v>
      </c>
      <c r="D176" s="18"/>
      <c r="E176" s="103" t="s">
        <v>479</v>
      </c>
      <c r="F176" s="18"/>
      <c r="G176" s="18"/>
      <c r="H176" s="18"/>
      <c r="I176" s="18"/>
      <c r="J176" s="18"/>
      <c r="K176" s="104">
        <v>30000</v>
      </c>
      <c r="L176" s="18"/>
      <c r="M176" s="104">
        <v>0</v>
      </c>
      <c r="N176" s="18"/>
      <c r="O176" s="105">
        <v>0</v>
      </c>
      <c r="P176" s="18"/>
      <c r="Q176" s="16"/>
    </row>
    <row r="177" spans="1:17" x14ac:dyDescent="0.25">
      <c r="A177" s="96" t="s">
        <v>2</v>
      </c>
      <c r="B177" s="18"/>
      <c r="C177" s="96" t="s">
        <v>165</v>
      </c>
      <c r="D177" s="18"/>
      <c r="E177" s="18"/>
      <c r="F177" s="18"/>
      <c r="G177" s="18"/>
      <c r="H177" s="18"/>
      <c r="I177" s="18"/>
      <c r="J177" s="18"/>
      <c r="K177" s="97">
        <v>9200</v>
      </c>
      <c r="L177" s="18"/>
      <c r="M177" s="97">
        <v>0</v>
      </c>
      <c r="N177" s="18"/>
      <c r="O177" s="98">
        <v>0</v>
      </c>
      <c r="P177" s="18"/>
      <c r="Q177" s="16"/>
    </row>
    <row r="178" spans="1:17" x14ac:dyDescent="0.25">
      <c r="A178" s="96" t="s">
        <v>2</v>
      </c>
      <c r="B178" s="18"/>
      <c r="C178" s="96" t="s">
        <v>166</v>
      </c>
      <c r="D178" s="18"/>
      <c r="E178" s="18"/>
      <c r="F178" s="18"/>
      <c r="G178" s="18"/>
      <c r="H178" s="18"/>
      <c r="I178" s="18"/>
      <c r="J178" s="18"/>
      <c r="K178" s="97">
        <v>9200</v>
      </c>
      <c r="L178" s="18"/>
      <c r="M178" s="97">
        <v>0</v>
      </c>
      <c r="N178" s="18"/>
      <c r="O178" s="98">
        <v>0</v>
      </c>
      <c r="P178" s="18"/>
      <c r="Q178" s="16"/>
    </row>
    <row r="179" spans="1:17" x14ac:dyDescent="0.25">
      <c r="A179" s="83" t="s">
        <v>2</v>
      </c>
      <c r="B179" s="18"/>
      <c r="C179" s="83" t="s">
        <v>452</v>
      </c>
      <c r="D179" s="18"/>
      <c r="E179" s="83" t="s">
        <v>453</v>
      </c>
      <c r="F179" s="18"/>
      <c r="G179" s="18"/>
      <c r="H179" s="18"/>
      <c r="I179" s="18"/>
      <c r="J179" s="18"/>
      <c r="K179" s="86">
        <v>9200</v>
      </c>
      <c r="L179" s="18"/>
      <c r="M179" s="86">
        <v>0</v>
      </c>
      <c r="N179" s="18"/>
      <c r="O179" s="88">
        <v>0</v>
      </c>
      <c r="P179" s="18"/>
      <c r="Q179" s="16"/>
    </row>
    <row r="180" spans="1:17" x14ac:dyDescent="0.25">
      <c r="A180" s="96" t="s">
        <v>2</v>
      </c>
      <c r="B180" s="18"/>
      <c r="C180" s="96" t="s">
        <v>168</v>
      </c>
      <c r="D180" s="18"/>
      <c r="E180" s="18"/>
      <c r="F180" s="18"/>
      <c r="G180" s="18"/>
      <c r="H180" s="18"/>
      <c r="I180" s="18"/>
      <c r="J180" s="18"/>
      <c r="K180" s="97"/>
      <c r="L180" s="18"/>
      <c r="M180" s="97">
        <v>0</v>
      </c>
      <c r="N180" s="18"/>
      <c r="O180" s="98">
        <v>0</v>
      </c>
      <c r="P180" s="18"/>
      <c r="Q180" s="16"/>
    </row>
    <row r="181" spans="1:17" x14ac:dyDescent="0.25">
      <c r="A181" s="96" t="s">
        <v>2</v>
      </c>
      <c r="B181" s="18"/>
      <c r="C181" s="96" t="s">
        <v>170</v>
      </c>
      <c r="D181" s="18"/>
      <c r="E181" s="18"/>
      <c r="F181" s="18"/>
      <c r="G181" s="18"/>
      <c r="H181" s="18"/>
      <c r="I181" s="18"/>
      <c r="J181" s="18"/>
      <c r="K181" s="97"/>
      <c r="L181" s="18"/>
      <c r="M181" s="97">
        <v>0</v>
      </c>
      <c r="N181" s="18"/>
      <c r="O181" s="98">
        <v>0</v>
      </c>
      <c r="P181" s="18"/>
      <c r="Q181" s="16"/>
    </row>
    <row r="182" spans="1:17" x14ac:dyDescent="0.25">
      <c r="A182" s="83" t="s">
        <v>2</v>
      </c>
      <c r="B182" s="18"/>
      <c r="C182" s="83" t="s">
        <v>452</v>
      </c>
      <c r="D182" s="18"/>
      <c r="E182" s="83" t="s">
        <v>453</v>
      </c>
      <c r="F182" s="18"/>
      <c r="G182" s="18"/>
      <c r="H182" s="18"/>
      <c r="I182" s="18"/>
      <c r="J182" s="18"/>
      <c r="K182" s="86">
        <v>20800</v>
      </c>
      <c r="L182" s="18"/>
      <c r="M182" s="86">
        <v>0</v>
      </c>
      <c r="N182" s="18"/>
      <c r="O182" s="88">
        <v>0</v>
      </c>
      <c r="P182" s="18"/>
      <c r="Q182" s="16"/>
    </row>
    <row r="183" spans="1:17" x14ac:dyDescent="0.25">
      <c r="A183" s="103"/>
      <c r="B183" s="18"/>
      <c r="C183" s="103" t="s">
        <v>480</v>
      </c>
      <c r="D183" s="18"/>
      <c r="E183" s="103" t="s">
        <v>481</v>
      </c>
      <c r="F183" s="18"/>
      <c r="G183" s="18"/>
      <c r="H183" s="18"/>
      <c r="I183" s="18"/>
      <c r="J183" s="18"/>
      <c r="K183" s="104">
        <v>1150000</v>
      </c>
      <c r="L183" s="18"/>
      <c r="M183" s="104">
        <v>422630.21</v>
      </c>
      <c r="N183" s="18"/>
      <c r="O183" s="105">
        <v>36.75</v>
      </c>
      <c r="P183" s="18"/>
      <c r="Q183" s="16"/>
    </row>
    <row r="184" spans="1:17" x14ac:dyDescent="0.25">
      <c r="A184" s="96" t="s">
        <v>2</v>
      </c>
      <c r="B184" s="18"/>
      <c r="C184" s="113" t="s">
        <v>166</v>
      </c>
      <c r="D184" s="18"/>
      <c r="E184" s="18"/>
      <c r="F184" s="18"/>
      <c r="G184" s="18"/>
      <c r="H184" s="18"/>
      <c r="I184" s="18"/>
      <c r="J184" s="18"/>
      <c r="K184" s="97"/>
      <c r="L184" s="18"/>
      <c r="M184" s="97">
        <v>243612.21</v>
      </c>
      <c r="N184" s="18"/>
      <c r="O184" s="98">
        <v>36.75</v>
      </c>
      <c r="P184" s="18"/>
      <c r="Q184" s="16"/>
    </row>
    <row r="185" spans="1:17" x14ac:dyDescent="0.25">
      <c r="A185" s="96" t="s">
        <v>2</v>
      </c>
      <c r="B185" s="18"/>
      <c r="C185" s="96" t="s">
        <v>169</v>
      </c>
      <c r="D185" s="18"/>
      <c r="E185" s="18"/>
      <c r="F185" s="18"/>
      <c r="G185" s="18"/>
      <c r="H185" s="18"/>
      <c r="I185" s="18"/>
      <c r="J185" s="18"/>
      <c r="K185" s="97"/>
      <c r="L185" s="18"/>
      <c r="M185" s="97">
        <v>179018</v>
      </c>
      <c r="N185" s="18"/>
      <c r="O185" s="98">
        <v>49.6</v>
      </c>
      <c r="P185" s="18"/>
      <c r="Q185" s="16"/>
    </row>
    <row r="186" spans="1:17" x14ac:dyDescent="0.25">
      <c r="A186" s="83" t="s">
        <v>2</v>
      </c>
      <c r="B186" s="18"/>
      <c r="C186" s="83" t="s">
        <v>452</v>
      </c>
      <c r="D186" s="18"/>
      <c r="E186" s="83" t="s">
        <v>453</v>
      </c>
      <c r="F186" s="18"/>
      <c r="G186" s="18"/>
      <c r="H186" s="18"/>
      <c r="I186" s="18"/>
      <c r="J186" s="18"/>
      <c r="K186" s="86">
        <v>852000</v>
      </c>
      <c r="L186" s="18"/>
      <c r="M186" s="86">
        <v>422630.21</v>
      </c>
      <c r="N186" s="18"/>
      <c r="O186" s="88">
        <v>49.6</v>
      </c>
      <c r="P186" s="18"/>
      <c r="Q186" s="16"/>
    </row>
    <row r="187" spans="1:17" x14ac:dyDescent="0.25">
      <c r="A187" s="78" t="s">
        <v>2</v>
      </c>
      <c r="B187" s="18"/>
      <c r="C187" s="78" t="s">
        <v>466</v>
      </c>
      <c r="D187" s="18"/>
      <c r="E187" s="78" t="s">
        <v>467</v>
      </c>
      <c r="F187" s="18"/>
      <c r="G187" s="18"/>
      <c r="H187" s="18"/>
      <c r="I187" s="18"/>
      <c r="J187" s="18"/>
      <c r="K187" s="38" t="s">
        <v>2</v>
      </c>
      <c r="L187" s="18"/>
      <c r="M187" s="38">
        <v>422630.21</v>
      </c>
      <c r="N187" s="18"/>
      <c r="O187" s="82" t="s">
        <v>2</v>
      </c>
      <c r="P187" s="18"/>
      <c r="Q187" s="16"/>
    </row>
    <row r="188" spans="1:17" x14ac:dyDescent="0.25">
      <c r="A188" s="96" t="s">
        <v>2</v>
      </c>
      <c r="B188" s="18"/>
      <c r="C188" s="96" t="s">
        <v>170</v>
      </c>
      <c r="D188" s="18"/>
      <c r="E188" s="18"/>
      <c r="F188" s="18"/>
      <c r="G188" s="18"/>
      <c r="H188" s="18"/>
      <c r="I188" s="18"/>
      <c r="J188" s="18"/>
      <c r="K188" s="97">
        <v>298000</v>
      </c>
      <c r="L188" s="18"/>
      <c r="M188" s="97">
        <v>0</v>
      </c>
      <c r="N188" s="18"/>
      <c r="O188" s="98">
        <v>0</v>
      </c>
      <c r="P188" s="18"/>
      <c r="Q188" s="16"/>
    </row>
    <row r="189" spans="1:17" x14ac:dyDescent="0.25">
      <c r="A189" s="83" t="s">
        <v>2</v>
      </c>
      <c r="B189" s="18"/>
      <c r="C189" s="83" t="s">
        <v>452</v>
      </c>
      <c r="D189" s="18"/>
      <c r="E189" s="83" t="s">
        <v>453</v>
      </c>
      <c r="F189" s="18"/>
      <c r="G189" s="18"/>
      <c r="H189" s="18"/>
      <c r="I189" s="18"/>
      <c r="J189" s="18"/>
      <c r="K189" s="86">
        <v>298000</v>
      </c>
      <c r="L189" s="18"/>
      <c r="M189" s="86">
        <v>0</v>
      </c>
      <c r="N189" s="18"/>
      <c r="O189" s="88">
        <v>0</v>
      </c>
      <c r="P189" s="18"/>
      <c r="Q189" s="16"/>
    </row>
    <row r="190" spans="1:17" x14ac:dyDescent="0.25">
      <c r="A190" s="103"/>
      <c r="B190" s="18"/>
      <c r="C190" s="103" t="s">
        <v>482</v>
      </c>
      <c r="D190" s="18"/>
      <c r="E190" s="103" t="s">
        <v>483</v>
      </c>
      <c r="F190" s="18"/>
      <c r="G190" s="18"/>
      <c r="H190" s="18"/>
      <c r="I190" s="18"/>
      <c r="J190" s="18"/>
      <c r="K190" s="104">
        <v>2250000</v>
      </c>
      <c r="L190" s="18"/>
      <c r="M190" s="104">
        <v>0</v>
      </c>
      <c r="N190" s="18"/>
      <c r="O190" s="105">
        <v>0</v>
      </c>
      <c r="P190" s="18"/>
      <c r="Q190" s="16"/>
    </row>
    <row r="191" spans="1:17" x14ac:dyDescent="0.25">
      <c r="A191" s="96" t="s">
        <v>2</v>
      </c>
      <c r="B191" s="18"/>
      <c r="C191" s="96" t="s">
        <v>165</v>
      </c>
      <c r="D191" s="18"/>
      <c r="E191" s="18"/>
      <c r="F191" s="18"/>
      <c r="G191" s="18"/>
      <c r="H191" s="18"/>
      <c r="I191" s="18"/>
      <c r="J191" s="18"/>
      <c r="K191" s="97"/>
      <c r="L191" s="18"/>
      <c r="M191" s="97">
        <v>0</v>
      </c>
      <c r="N191" s="18"/>
      <c r="O191" s="98">
        <v>0</v>
      </c>
      <c r="P191" s="18"/>
      <c r="Q191" s="16"/>
    </row>
    <row r="192" spans="1:17" x14ac:dyDescent="0.25">
      <c r="A192" s="96" t="s">
        <v>2</v>
      </c>
      <c r="B192" s="18"/>
      <c r="C192" s="96" t="s">
        <v>166</v>
      </c>
      <c r="D192" s="18"/>
      <c r="E192" s="18"/>
      <c r="F192" s="18"/>
      <c r="G192" s="18"/>
      <c r="H192" s="18"/>
      <c r="I192" s="18"/>
      <c r="J192" s="18"/>
      <c r="K192" s="97"/>
      <c r="L192" s="18"/>
      <c r="M192" s="97">
        <v>0</v>
      </c>
      <c r="N192" s="18"/>
      <c r="O192" s="98">
        <v>0</v>
      </c>
      <c r="P192" s="18"/>
      <c r="Q192" s="16"/>
    </row>
    <row r="193" spans="1:17" x14ac:dyDescent="0.25">
      <c r="A193" s="83" t="s">
        <v>2</v>
      </c>
      <c r="B193" s="18"/>
      <c r="C193" s="83" t="s">
        <v>452</v>
      </c>
      <c r="D193" s="18"/>
      <c r="E193" s="83" t="s">
        <v>453</v>
      </c>
      <c r="F193" s="18"/>
      <c r="G193" s="18"/>
      <c r="H193" s="18"/>
      <c r="I193" s="18"/>
      <c r="J193" s="18"/>
      <c r="K193" s="86">
        <v>2250000</v>
      </c>
      <c r="L193" s="18"/>
      <c r="M193" s="86">
        <v>0</v>
      </c>
      <c r="N193" s="18"/>
      <c r="O193" s="88">
        <v>0</v>
      </c>
      <c r="P193" s="18"/>
      <c r="Q193" s="16"/>
    </row>
    <row r="194" spans="1:17" x14ac:dyDescent="0.25">
      <c r="A194" s="103"/>
      <c r="B194" s="18"/>
      <c r="C194" s="103" t="s">
        <v>484</v>
      </c>
      <c r="D194" s="18"/>
      <c r="E194" s="103" t="s">
        <v>485</v>
      </c>
      <c r="F194" s="18"/>
      <c r="G194" s="18"/>
      <c r="H194" s="18"/>
      <c r="I194" s="18"/>
      <c r="J194" s="18"/>
      <c r="K194" s="104">
        <v>500000</v>
      </c>
      <c r="L194" s="18"/>
      <c r="M194" s="104">
        <v>56762.04</v>
      </c>
      <c r="N194" s="18"/>
      <c r="O194" s="105">
        <v>11.35</v>
      </c>
      <c r="P194" s="18"/>
      <c r="Q194" s="16"/>
    </row>
    <row r="195" spans="1:17" x14ac:dyDescent="0.25">
      <c r="A195" s="96" t="s">
        <v>2</v>
      </c>
      <c r="B195" s="18"/>
      <c r="C195" s="96" t="s">
        <v>168</v>
      </c>
      <c r="D195" s="18"/>
      <c r="E195" s="18"/>
      <c r="F195" s="18"/>
      <c r="G195" s="18"/>
      <c r="H195" s="18"/>
      <c r="I195" s="18"/>
      <c r="J195" s="18"/>
      <c r="K195" s="97"/>
      <c r="L195" s="18"/>
      <c r="M195" s="97">
        <v>56762.04</v>
      </c>
      <c r="N195" s="18"/>
      <c r="O195" s="98">
        <v>11.35</v>
      </c>
      <c r="P195" s="18"/>
      <c r="Q195" s="16"/>
    </row>
    <row r="196" spans="1:17" x14ac:dyDescent="0.25">
      <c r="A196" s="96" t="s">
        <v>2</v>
      </c>
      <c r="B196" s="18"/>
      <c r="C196" s="96" t="s">
        <v>170</v>
      </c>
      <c r="D196" s="18"/>
      <c r="E196" s="18"/>
      <c r="F196" s="18"/>
      <c r="G196" s="18"/>
      <c r="H196" s="18"/>
      <c r="I196" s="18"/>
      <c r="J196" s="18"/>
      <c r="K196" s="97"/>
      <c r="L196" s="18"/>
      <c r="M196" s="97">
        <v>56762.04</v>
      </c>
      <c r="N196" s="18"/>
      <c r="O196" s="98">
        <v>11.35</v>
      </c>
      <c r="P196" s="18"/>
      <c r="Q196" s="16"/>
    </row>
    <row r="197" spans="1:17" x14ac:dyDescent="0.25">
      <c r="A197" s="83" t="s">
        <v>2</v>
      </c>
      <c r="B197" s="18"/>
      <c r="C197" s="83" t="s">
        <v>452</v>
      </c>
      <c r="D197" s="18"/>
      <c r="E197" s="83" t="s">
        <v>453</v>
      </c>
      <c r="F197" s="18"/>
      <c r="G197" s="18"/>
      <c r="H197" s="18"/>
      <c r="I197" s="18"/>
      <c r="J197" s="18"/>
      <c r="K197" s="86">
        <v>500000</v>
      </c>
      <c r="L197" s="18"/>
      <c r="M197" s="86">
        <v>56762.04</v>
      </c>
      <c r="N197" s="18"/>
      <c r="O197" s="88">
        <v>11.35</v>
      </c>
      <c r="P197" s="18"/>
      <c r="Q197" s="16"/>
    </row>
    <row r="198" spans="1:17" x14ac:dyDescent="0.25">
      <c r="A198" s="78" t="s">
        <v>2</v>
      </c>
      <c r="B198" s="18"/>
      <c r="C198" s="78" t="s">
        <v>466</v>
      </c>
      <c r="D198" s="18"/>
      <c r="E198" s="78" t="s">
        <v>467</v>
      </c>
      <c r="F198" s="18"/>
      <c r="G198" s="18"/>
      <c r="H198" s="18"/>
      <c r="I198" s="18"/>
      <c r="J198" s="18"/>
      <c r="K198" s="38" t="s">
        <v>2</v>
      </c>
      <c r="L198" s="18"/>
      <c r="M198" s="38">
        <v>56762.04</v>
      </c>
      <c r="N198" s="18"/>
      <c r="O198" s="82" t="s">
        <v>2</v>
      </c>
      <c r="P198" s="18"/>
      <c r="Q198" s="16"/>
    </row>
    <row r="199" spans="1:17" x14ac:dyDescent="0.25">
      <c r="A199" s="103"/>
      <c r="B199" s="18"/>
      <c r="C199" s="103" t="s">
        <v>486</v>
      </c>
      <c r="D199" s="18"/>
      <c r="E199" s="103" t="s">
        <v>487</v>
      </c>
      <c r="F199" s="18"/>
      <c r="G199" s="18"/>
      <c r="H199" s="18"/>
      <c r="I199" s="18"/>
      <c r="J199" s="18"/>
      <c r="K199" s="104">
        <v>90000</v>
      </c>
      <c r="L199" s="18"/>
      <c r="M199" s="104">
        <v>0</v>
      </c>
      <c r="N199" s="18"/>
      <c r="O199" s="105">
        <v>0</v>
      </c>
      <c r="P199" s="18"/>
      <c r="Q199" s="16"/>
    </row>
    <row r="200" spans="1:17" x14ac:dyDescent="0.25">
      <c r="A200" s="96" t="s">
        <v>2</v>
      </c>
      <c r="B200" s="18"/>
      <c r="C200" s="96" t="s">
        <v>168</v>
      </c>
      <c r="D200" s="18"/>
      <c r="E200" s="18"/>
      <c r="F200" s="18"/>
      <c r="G200" s="18"/>
      <c r="H200" s="18"/>
      <c r="I200" s="18"/>
      <c r="J200" s="18"/>
      <c r="K200" s="97"/>
      <c r="L200" s="18"/>
      <c r="M200" s="97">
        <v>0</v>
      </c>
      <c r="N200" s="18"/>
      <c r="O200" s="98">
        <v>0</v>
      </c>
      <c r="P200" s="18"/>
      <c r="Q200" s="16"/>
    </row>
    <row r="201" spans="1:17" x14ac:dyDescent="0.25">
      <c r="A201" s="96" t="s">
        <v>2</v>
      </c>
      <c r="B201" s="18"/>
      <c r="C201" s="96" t="s">
        <v>170</v>
      </c>
      <c r="D201" s="18"/>
      <c r="E201" s="18"/>
      <c r="F201" s="18"/>
      <c r="G201" s="18"/>
      <c r="H201" s="18"/>
      <c r="I201" s="18"/>
      <c r="J201" s="18"/>
      <c r="K201" s="97"/>
      <c r="L201" s="18"/>
      <c r="M201" s="97">
        <v>0</v>
      </c>
      <c r="N201" s="18"/>
      <c r="O201" s="98">
        <v>0</v>
      </c>
      <c r="P201" s="18"/>
      <c r="Q201" s="16"/>
    </row>
    <row r="202" spans="1:17" x14ac:dyDescent="0.25">
      <c r="A202" s="83" t="s">
        <v>2</v>
      </c>
      <c r="B202" s="18"/>
      <c r="C202" s="83" t="s">
        <v>452</v>
      </c>
      <c r="D202" s="18"/>
      <c r="E202" s="83" t="s">
        <v>453</v>
      </c>
      <c r="F202" s="18"/>
      <c r="G202" s="18"/>
      <c r="H202" s="18"/>
      <c r="I202" s="18"/>
      <c r="J202" s="18"/>
      <c r="K202" s="86">
        <v>90000</v>
      </c>
      <c r="L202" s="18"/>
      <c r="M202" s="86">
        <v>0</v>
      </c>
      <c r="N202" s="18"/>
      <c r="O202" s="88">
        <v>0</v>
      </c>
      <c r="P202" s="18"/>
      <c r="Q202" s="16"/>
    </row>
    <row r="203" spans="1:17" x14ac:dyDescent="0.25">
      <c r="A203" s="103"/>
      <c r="B203" s="18"/>
      <c r="C203" s="103" t="s">
        <v>488</v>
      </c>
      <c r="D203" s="18"/>
      <c r="E203" s="103" t="s">
        <v>489</v>
      </c>
      <c r="F203" s="18"/>
      <c r="G203" s="18"/>
      <c r="H203" s="18"/>
      <c r="I203" s="18"/>
      <c r="J203" s="18"/>
      <c r="K203" s="104">
        <v>600000</v>
      </c>
      <c r="L203" s="18"/>
      <c r="M203" s="104">
        <v>85137.98</v>
      </c>
      <c r="N203" s="18"/>
      <c r="O203" s="105">
        <v>14.19</v>
      </c>
      <c r="P203" s="18"/>
      <c r="Q203" s="16"/>
    </row>
    <row r="204" spans="1:17" x14ac:dyDescent="0.25">
      <c r="A204" s="96" t="s">
        <v>2</v>
      </c>
      <c r="B204" s="18"/>
      <c r="C204" s="96" t="s">
        <v>165</v>
      </c>
      <c r="D204" s="18"/>
      <c r="E204" s="18"/>
      <c r="F204" s="18"/>
      <c r="G204" s="18"/>
      <c r="H204" s="18"/>
      <c r="I204" s="18"/>
      <c r="J204" s="18"/>
      <c r="K204" s="97"/>
      <c r="L204" s="18"/>
      <c r="M204" s="97">
        <v>85137.98</v>
      </c>
      <c r="N204" s="18"/>
      <c r="O204" s="98">
        <v>17.03</v>
      </c>
      <c r="P204" s="18"/>
      <c r="Q204" s="16"/>
    </row>
    <row r="205" spans="1:17" x14ac:dyDescent="0.25">
      <c r="A205" s="96" t="s">
        <v>2</v>
      </c>
      <c r="B205" s="18"/>
      <c r="C205" s="96" t="s">
        <v>166</v>
      </c>
      <c r="D205" s="18"/>
      <c r="E205" s="18"/>
      <c r="F205" s="18"/>
      <c r="G205" s="18"/>
      <c r="H205" s="18"/>
      <c r="I205" s="18"/>
      <c r="J205" s="18"/>
      <c r="K205" s="97"/>
      <c r="L205" s="18"/>
      <c r="M205" s="97">
        <v>85137.98</v>
      </c>
      <c r="N205" s="18"/>
      <c r="O205" s="98">
        <v>17.03</v>
      </c>
      <c r="P205" s="18"/>
      <c r="Q205" s="16"/>
    </row>
    <row r="206" spans="1:17" x14ac:dyDescent="0.25">
      <c r="A206" s="83" t="s">
        <v>2</v>
      </c>
      <c r="B206" s="18"/>
      <c r="C206" s="83" t="s">
        <v>452</v>
      </c>
      <c r="D206" s="18"/>
      <c r="E206" s="83" t="s">
        <v>453</v>
      </c>
      <c r="F206" s="18"/>
      <c r="G206" s="18"/>
      <c r="H206" s="18"/>
      <c r="I206" s="18"/>
      <c r="J206" s="18"/>
      <c r="K206" s="86">
        <v>500000</v>
      </c>
      <c r="L206" s="18"/>
      <c r="M206" s="86">
        <v>85137.98</v>
      </c>
      <c r="N206" s="18"/>
      <c r="O206" s="88">
        <v>17.03</v>
      </c>
      <c r="P206" s="18"/>
      <c r="Q206" s="16"/>
    </row>
    <row r="207" spans="1:17" x14ac:dyDescent="0.25">
      <c r="A207" s="78" t="s">
        <v>2</v>
      </c>
      <c r="B207" s="18"/>
      <c r="C207" s="78" t="s">
        <v>490</v>
      </c>
      <c r="D207" s="18"/>
      <c r="E207" s="78" t="s">
        <v>491</v>
      </c>
      <c r="F207" s="18"/>
      <c r="G207" s="18"/>
      <c r="H207" s="18"/>
      <c r="I207" s="18"/>
      <c r="J207" s="18"/>
      <c r="K207" s="38" t="s">
        <v>2</v>
      </c>
      <c r="L207" s="18"/>
      <c r="M207" s="38">
        <v>85137.98</v>
      </c>
      <c r="N207" s="18"/>
      <c r="O207" s="82" t="s">
        <v>2</v>
      </c>
      <c r="P207" s="18"/>
      <c r="Q207" s="16"/>
    </row>
    <row r="208" spans="1:17" x14ac:dyDescent="0.25">
      <c r="A208" s="96" t="s">
        <v>2</v>
      </c>
      <c r="B208" s="18"/>
      <c r="C208" s="96" t="s">
        <v>171</v>
      </c>
      <c r="D208" s="18"/>
      <c r="E208" s="18"/>
      <c r="F208" s="18"/>
      <c r="G208" s="18"/>
      <c r="H208" s="18"/>
      <c r="I208" s="18"/>
      <c r="J208" s="18"/>
      <c r="K208" s="97"/>
      <c r="L208" s="18"/>
      <c r="M208" s="97">
        <v>0</v>
      </c>
      <c r="N208" s="18"/>
      <c r="O208" s="98">
        <v>0</v>
      </c>
      <c r="P208" s="18"/>
      <c r="Q208" s="16"/>
    </row>
    <row r="209" spans="1:17" x14ac:dyDescent="0.25">
      <c r="A209" s="96" t="s">
        <v>2</v>
      </c>
      <c r="B209" s="18"/>
      <c r="C209" s="96" t="s">
        <v>172</v>
      </c>
      <c r="D209" s="18"/>
      <c r="E209" s="18"/>
      <c r="F209" s="18"/>
      <c r="G209" s="18"/>
      <c r="H209" s="18"/>
      <c r="I209" s="18"/>
      <c r="J209" s="18"/>
      <c r="K209" s="97"/>
      <c r="L209" s="18"/>
      <c r="M209" s="97">
        <v>0</v>
      </c>
      <c r="N209" s="18"/>
      <c r="O209" s="98">
        <v>0</v>
      </c>
      <c r="P209" s="18"/>
      <c r="Q209" s="16"/>
    </row>
    <row r="210" spans="1:17" x14ac:dyDescent="0.25">
      <c r="A210" s="83" t="s">
        <v>2</v>
      </c>
      <c r="B210" s="18"/>
      <c r="C210" s="83" t="s">
        <v>452</v>
      </c>
      <c r="D210" s="18"/>
      <c r="E210" s="83" t="s">
        <v>453</v>
      </c>
      <c r="F210" s="18"/>
      <c r="G210" s="18"/>
      <c r="H210" s="18"/>
      <c r="I210" s="18"/>
      <c r="J210" s="18"/>
      <c r="K210" s="86">
        <v>100000</v>
      </c>
      <c r="L210" s="18"/>
      <c r="M210" s="86">
        <v>0</v>
      </c>
      <c r="N210" s="18"/>
      <c r="O210" s="88">
        <v>0</v>
      </c>
      <c r="P210" s="18"/>
      <c r="Q210" s="16"/>
    </row>
    <row r="211" spans="1:17" x14ac:dyDescent="0.25">
      <c r="A211" s="103"/>
      <c r="B211" s="18"/>
      <c r="C211" s="103" t="s">
        <v>492</v>
      </c>
      <c r="D211" s="18"/>
      <c r="E211" s="103" t="s">
        <v>493</v>
      </c>
      <c r="F211" s="18"/>
      <c r="G211" s="18"/>
      <c r="H211" s="18"/>
      <c r="I211" s="18"/>
      <c r="J211" s="18"/>
      <c r="K211" s="104">
        <v>200000</v>
      </c>
      <c r="L211" s="18"/>
      <c r="M211" s="104">
        <v>39206.25</v>
      </c>
      <c r="N211" s="18"/>
      <c r="O211" s="105">
        <v>19.600000000000001</v>
      </c>
      <c r="P211" s="18"/>
      <c r="Q211" s="16"/>
    </row>
    <row r="212" spans="1:17" x14ac:dyDescent="0.25">
      <c r="A212" s="96" t="s">
        <v>2</v>
      </c>
      <c r="B212" s="18"/>
      <c r="C212" s="96" t="s">
        <v>165</v>
      </c>
      <c r="D212" s="18"/>
      <c r="E212" s="18"/>
      <c r="F212" s="18"/>
      <c r="G212" s="18"/>
      <c r="H212" s="18"/>
      <c r="I212" s="18"/>
      <c r="J212" s="18"/>
      <c r="K212" s="97"/>
      <c r="L212" s="18"/>
      <c r="M212" s="97">
        <v>39206.25</v>
      </c>
      <c r="N212" s="18"/>
      <c r="O212" s="98">
        <v>19.600000000000001</v>
      </c>
      <c r="P212" s="18"/>
      <c r="Q212" s="16"/>
    </row>
    <row r="213" spans="1:17" x14ac:dyDescent="0.25">
      <c r="A213" s="96" t="s">
        <v>2</v>
      </c>
      <c r="B213" s="18"/>
      <c r="C213" s="96" t="s">
        <v>166</v>
      </c>
      <c r="D213" s="18"/>
      <c r="E213" s="18"/>
      <c r="F213" s="18"/>
      <c r="G213" s="18"/>
      <c r="H213" s="18"/>
      <c r="I213" s="18"/>
      <c r="J213" s="18"/>
      <c r="K213" s="97"/>
      <c r="L213" s="18"/>
      <c r="M213" s="97">
        <v>39206.25</v>
      </c>
      <c r="N213" s="18"/>
      <c r="O213" s="98">
        <v>19.600000000000001</v>
      </c>
      <c r="P213" s="18"/>
      <c r="Q213" s="16"/>
    </row>
    <row r="214" spans="1:17" x14ac:dyDescent="0.25">
      <c r="A214" s="83" t="s">
        <v>2</v>
      </c>
      <c r="B214" s="18"/>
      <c r="C214" s="83" t="s">
        <v>452</v>
      </c>
      <c r="D214" s="18"/>
      <c r="E214" s="83" t="s">
        <v>453</v>
      </c>
      <c r="F214" s="18"/>
      <c r="G214" s="18"/>
      <c r="H214" s="18"/>
      <c r="I214" s="18"/>
      <c r="J214" s="18"/>
      <c r="K214" s="86">
        <v>200000</v>
      </c>
      <c r="L214" s="18"/>
      <c r="M214" s="86">
        <v>39206.25</v>
      </c>
      <c r="N214" s="18"/>
      <c r="O214" s="88">
        <v>19.600000000000001</v>
      </c>
      <c r="P214" s="18"/>
      <c r="Q214" s="16"/>
    </row>
    <row r="215" spans="1:17" x14ac:dyDescent="0.25">
      <c r="A215" s="78" t="s">
        <v>2</v>
      </c>
      <c r="B215" s="18"/>
      <c r="C215" s="78" t="s">
        <v>466</v>
      </c>
      <c r="D215" s="18"/>
      <c r="E215" s="78" t="s">
        <v>467</v>
      </c>
      <c r="F215" s="18"/>
      <c r="G215" s="18"/>
      <c r="H215" s="18"/>
      <c r="I215" s="18"/>
      <c r="J215" s="18"/>
      <c r="K215" s="38" t="s">
        <v>2</v>
      </c>
      <c r="L215" s="18"/>
      <c r="M215" s="38">
        <v>39206.25</v>
      </c>
      <c r="N215" s="18"/>
      <c r="O215" s="82" t="s">
        <v>2</v>
      </c>
      <c r="P215" s="18"/>
      <c r="Q215" s="16"/>
    </row>
    <row r="216" spans="1:17" x14ac:dyDescent="0.25">
      <c r="A216" s="103"/>
      <c r="B216" s="18"/>
      <c r="C216" s="103" t="s">
        <v>494</v>
      </c>
      <c r="D216" s="18"/>
      <c r="E216" s="103" t="s">
        <v>495</v>
      </c>
      <c r="F216" s="18"/>
      <c r="G216" s="18"/>
      <c r="H216" s="18"/>
      <c r="I216" s="18"/>
      <c r="J216" s="18"/>
      <c r="K216" s="104">
        <v>50000</v>
      </c>
      <c r="L216" s="18"/>
      <c r="M216" s="104">
        <v>0</v>
      </c>
      <c r="N216" s="18"/>
      <c r="O216" s="105">
        <v>0</v>
      </c>
      <c r="P216" s="18"/>
      <c r="Q216" s="16"/>
    </row>
    <row r="217" spans="1:17" x14ac:dyDescent="0.25">
      <c r="A217" s="96" t="s">
        <v>2</v>
      </c>
      <c r="B217" s="18"/>
      <c r="C217" s="96" t="s">
        <v>171</v>
      </c>
      <c r="D217" s="18"/>
      <c r="E217" s="18"/>
      <c r="F217" s="18"/>
      <c r="G217" s="18"/>
      <c r="H217" s="18"/>
      <c r="I217" s="18"/>
      <c r="J217" s="18"/>
      <c r="K217" s="97"/>
      <c r="L217" s="18"/>
      <c r="M217" s="97">
        <v>0</v>
      </c>
      <c r="N217" s="18"/>
      <c r="O217" s="98">
        <v>0</v>
      </c>
      <c r="P217" s="18"/>
      <c r="Q217" s="16"/>
    </row>
    <row r="218" spans="1:17" x14ac:dyDescent="0.25">
      <c r="A218" s="96" t="s">
        <v>2</v>
      </c>
      <c r="B218" s="18"/>
      <c r="C218" s="96" t="s">
        <v>172</v>
      </c>
      <c r="D218" s="18"/>
      <c r="E218" s="18"/>
      <c r="F218" s="18"/>
      <c r="G218" s="18"/>
      <c r="H218" s="18"/>
      <c r="I218" s="18"/>
      <c r="J218" s="18"/>
      <c r="K218" s="97"/>
      <c r="L218" s="18"/>
      <c r="M218" s="97">
        <v>0</v>
      </c>
      <c r="N218" s="18"/>
      <c r="O218" s="98">
        <v>0</v>
      </c>
      <c r="P218" s="18"/>
      <c r="Q218" s="16"/>
    </row>
    <row r="219" spans="1:17" x14ac:dyDescent="0.25">
      <c r="A219" s="83" t="s">
        <v>2</v>
      </c>
      <c r="B219" s="18"/>
      <c r="C219" s="83" t="s">
        <v>452</v>
      </c>
      <c r="D219" s="18"/>
      <c r="E219" s="83" t="s">
        <v>453</v>
      </c>
      <c r="F219" s="18"/>
      <c r="G219" s="18"/>
      <c r="H219" s="18"/>
      <c r="I219" s="18"/>
      <c r="J219" s="18"/>
      <c r="K219" s="86">
        <v>50000</v>
      </c>
      <c r="L219" s="18"/>
      <c r="M219" s="86">
        <v>0</v>
      </c>
      <c r="N219" s="18"/>
      <c r="O219" s="88">
        <v>0</v>
      </c>
      <c r="P219" s="18"/>
      <c r="Q219" s="16"/>
    </row>
    <row r="220" spans="1:17" x14ac:dyDescent="0.25">
      <c r="A220" s="103"/>
      <c r="B220" s="18"/>
      <c r="C220" s="103" t="s">
        <v>496</v>
      </c>
      <c r="D220" s="18"/>
      <c r="E220" s="103" t="s">
        <v>497</v>
      </c>
      <c r="F220" s="18"/>
      <c r="G220" s="18"/>
      <c r="H220" s="18"/>
      <c r="I220" s="18"/>
      <c r="J220" s="18"/>
      <c r="K220" s="104">
        <v>500000</v>
      </c>
      <c r="L220" s="18"/>
      <c r="M220" s="104">
        <v>209000</v>
      </c>
      <c r="N220" s="18"/>
      <c r="O220" s="105">
        <v>41.8</v>
      </c>
      <c r="P220" s="18"/>
      <c r="Q220" s="16"/>
    </row>
    <row r="221" spans="1:17" x14ac:dyDescent="0.25">
      <c r="A221" s="96" t="s">
        <v>2</v>
      </c>
      <c r="B221" s="18"/>
      <c r="C221" s="96" t="s">
        <v>165</v>
      </c>
      <c r="D221" s="18"/>
      <c r="E221" s="18"/>
      <c r="F221" s="18"/>
      <c r="G221" s="18"/>
      <c r="H221" s="18"/>
      <c r="I221" s="18"/>
      <c r="J221" s="18"/>
      <c r="K221" s="97"/>
      <c r="L221" s="18"/>
      <c r="M221" s="97">
        <v>209000</v>
      </c>
      <c r="N221" s="18"/>
      <c r="O221" s="98">
        <v>41.8</v>
      </c>
      <c r="P221" s="18"/>
      <c r="Q221" s="16"/>
    </row>
    <row r="222" spans="1:17" x14ac:dyDescent="0.25">
      <c r="A222" s="96" t="s">
        <v>2</v>
      </c>
      <c r="B222" s="18"/>
      <c r="C222" s="96" t="s">
        <v>166</v>
      </c>
      <c r="D222" s="18"/>
      <c r="E222" s="18"/>
      <c r="F222" s="18"/>
      <c r="G222" s="18"/>
      <c r="H222" s="18"/>
      <c r="I222" s="18"/>
      <c r="J222" s="18"/>
      <c r="K222" s="97"/>
      <c r="L222" s="18"/>
      <c r="M222" s="97">
        <v>209000</v>
      </c>
      <c r="N222" s="18"/>
      <c r="O222" s="98">
        <v>41.8</v>
      </c>
      <c r="P222" s="18"/>
      <c r="Q222" s="16"/>
    </row>
    <row r="223" spans="1:17" x14ac:dyDescent="0.25">
      <c r="A223" s="83" t="s">
        <v>2</v>
      </c>
      <c r="B223" s="18"/>
      <c r="C223" s="83" t="s">
        <v>452</v>
      </c>
      <c r="D223" s="18"/>
      <c r="E223" s="83" t="s">
        <v>453</v>
      </c>
      <c r="F223" s="18"/>
      <c r="G223" s="18"/>
      <c r="H223" s="18"/>
      <c r="I223" s="18"/>
      <c r="J223" s="18"/>
      <c r="K223" s="86">
        <v>500000</v>
      </c>
      <c r="L223" s="18"/>
      <c r="M223" s="86">
        <v>209000</v>
      </c>
      <c r="N223" s="18"/>
      <c r="O223" s="88">
        <v>41.8</v>
      </c>
      <c r="P223" s="18"/>
      <c r="Q223" s="16"/>
    </row>
    <row r="224" spans="1:17" x14ac:dyDescent="0.25">
      <c r="A224" s="78" t="s">
        <v>2</v>
      </c>
      <c r="B224" s="18"/>
      <c r="C224" s="78" t="s">
        <v>466</v>
      </c>
      <c r="D224" s="18"/>
      <c r="E224" s="78" t="s">
        <v>467</v>
      </c>
      <c r="F224" s="18"/>
      <c r="G224" s="18"/>
      <c r="H224" s="18"/>
      <c r="I224" s="18"/>
      <c r="J224" s="18"/>
      <c r="K224" s="38" t="s">
        <v>2</v>
      </c>
      <c r="L224" s="18"/>
      <c r="M224" s="38">
        <v>209000</v>
      </c>
      <c r="N224" s="18"/>
      <c r="O224" s="82" t="s">
        <v>2</v>
      </c>
      <c r="P224" s="18"/>
      <c r="Q224" s="16"/>
    </row>
    <row r="225" spans="1:17" x14ac:dyDescent="0.25">
      <c r="A225" s="103"/>
      <c r="B225" s="18"/>
      <c r="C225" s="103" t="s">
        <v>498</v>
      </c>
      <c r="D225" s="18"/>
      <c r="E225" s="103" t="s">
        <v>499</v>
      </c>
      <c r="F225" s="18"/>
      <c r="G225" s="18"/>
      <c r="H225" s="18"/>
      <c r="I225" s="18"/>
      <c r="J225" s="18"/>
      <c r="K225" s="104">
        <v>300000</v>
      </c>
      <c r="L225" s="18"/>
      <c r="M225" s="104">
        <v>0</v>
      </c>
      <c r="N225" s="18"/>
      <c r="O225" s="105">
        <v>0</v>
      </c>
      <c r="P225" s="18"/>
      <c r="Q225" s="16"/>
    </row>
    <row r="226" spans="1:17" x14ac:dyDescent="0.25">
      <c r="A226" s="96" t="s">
        <v>2</v>
      </c>
      <c r="B226" s="18"/>
      <c r="C226" s="96" t="s">
        <v>165</v>
      </c>
      <c r="D226" s="18"/>
      <c r="E226" s="18"/>
      <c r="F226" s="18"/>
      <c r="G226" s="18"/>
      <c r="H226" s="18"/>
      <c r="I226" s="18"/>
      <c r="J226" s="18"/>
      <c r="K226" s="97"/>
      <c r="L226" s="18"/>
      <c r="M226" s="97">
        <v>0</v>
      </c>
      <c r="N226" s="18"/>
      <c r="O226" s="98">
        <v>0</v>
      </c>
      <c r="P226" s="18"/>
      <c r="Q226" s="16"/>
    </row>
    <row r="227" spans="1:17" x14ac:dyDescent="0.25">
      <c r="A227" s="96" t="s">
        <v>2</v>
      </c>
      <c r="B227" s="18"/>
      <c r="C227" s="96" t="s">
        <v>166</v>
      </c>
      <c r="D227" s="18"/>
      <c r="E227" s="18"/>
      <c r="F227" s="18"/>
      <c r="G227" s="18"/>
      <c r="H227" s="18"/>
      <c r="I227" s="18"/>
      <c r="J227" s="18"/>
      <c r="K227" s="97"/>
      <c r="L227" s="18"/>
      <c r="M227" s="97">
        <v>0</v>
      </c>
      <c r="N227" s="18"/>
      <c r="O227" s="98">
        <v>0</v>
      </c>
      <c r="P227" s="18"/>
      <c r="Q227" s="16"/>
    </row>
    <row r="228" spans="1:17" x14ac:dyDescent="0.25">
      <c r="A228" s="83" t="s">
        <v>2</v>
      </c>
      <c r="B228" s="18"/>
      <c r="C228" s="83" t="s">
        <v>452</v>
      </c>
      <c r="D228" s="18"/>
      <c r="E228" s="83" t="s">
        <v>453</v>
      </c>
      <c r="F228" s="18"/>
      <c r="G228" s="18"/>
      <c r="H228" s="18"/>
      <c r="I228" s="18"/>
      <c r="J228" s="18"/>
      <c r="K228" s="86">
        <v>124730</v>
      </c>
      <c r="L228" s="18"/>
      <c r="M228" s="86">
        <v>0</v>
      </c>
      <c r="N228" s="18"/>
      <c r="O228" s="88">
        <v>0</v>
      </c>
      <c r="P228" s="18"/>
      <c r="Q228" s="16"/>
    </row>
    <row r="229" spans="1:17" x14ac:dyDescent="0.25">
      <c r="A229" s="96" t="s">
        <v>2</v>
      </c>
      <c r="B229" s="18"/>
      <c r="C229" s="96" t="s">
        <v>171</v>
      </c>
      <c r="D229" s="18"/>
      <c r="E229" s="18"/>
      <c r="F229" s="18"/>
      <c r="G229" s="18"/>
      <c r="H229" s="18"/>
      <c r="I229" s="18"/>
      <c r="J229" s="18"/>
      <c r="K229" s="97"/>
      <c r="L229" s="18"/>
      <c r="M229" s="97">
        <v>0</v>
      </c>
      <c r="N229" s="18"/>
      <c r="O229" s="98">
        <v>0</v>
      </c>
      <c r="P229" s="18"/>
      <c r="Q229" s="16"/>
    </row>
    <row r="230" spans="1:17" x14ac:dyDescent="0.25">
      <c r="A230" s="96" t="s">
        <v>2</v>
      </c>
      <c r="B230" s="18"/>
      <c r="C230" s="96" t="s">
        <v>172</v>
      </c>
      <c r="D230" s="18"/>
      <c r="E230" s="18"/>
      <c r="F230" s="18"/>
      <c r="G230" s="18"/>
      <c r="H230" s="18"/>
      <c r="I230" s="18"/>
      <c r="J230" s="18"/>
      <c r="K230" s="97"/>
      <c r="L230" s="18"/>
      <c r="M230" s="97">
        <v>0</v>
      </c>
      <c r="N230" s="18"/>
      <c r="O230" s="98">
        <v>0</v>
      </c>
      <c r="P230" s="18"/>
      <c r="Q230" s="16"/>
    </row>
    <row r="231" spans="1:17" x14ac:dyDescent="0.25">
      <c r="A231" s="83" t="s">
        <v>2</v>
      </c>
      <c r="B231" s="18"/>
      <c r="C231" s="83" t="s">
        <v>452</v>
      </c>
      <c r="D231" s="18"/>
      <c r="E231" s="83" t="s">
        <v>453</v>
      </c>
      <c r="F231" s="18"/>
      <c r="G231" s="18"/>
      <c r="H231" s="18"/>
      <c r="I231" s="18"/>
      <c r="J231" s="18"/>
      <c r="K231" s="86">
        <v>175270</v>
      </c>
      <c r="L231" s="18"/>
      <c r="M231" s="86">
        <v>0</v>
      </c>
      <c r="N231" s="18"/>
      <c r="O231" s="88">
        <v>0</v>
      </c>
      <c r="P231" s="18"/>
      <c r="Q231" s="16"/>
    </row>
    <row r="232" spans="1:17" x14ac:dyDescent="0.25">
      <c r="A232" s="103"/>
      <c r="B232" s="18"/>
      <c r="C232" s="103" t="s">
        <v>500</v>
      </c>
      <c r="D232" s="18"/>
      <c r="E232" s="103" t="s">
        <v>501</v>
      </c>
      <c r="F232" s="18"/>
      <c r="G232" s="18"/>
      <c r="H232" s="18"/>
      <c r="I232" s="18"/>
      <c r="J232" s="18"/>
      <c r="K232" s="104">
        <v>140000</v>
      </c>
      <c r="L232" s="18"/>
      <c r="M232" s="104">
        <v>29357.63</v>
      </c>
      <c r="N232" s="18"/>
      <c r="O232" s="105">
        <v>20.97</v>
      </c>
      <c r="P232" s="18"/>
      <c r="Q232" s="16"/>
    </row>
    <row r="233" spans="1:17" x14ac:dyDescent="0.25">
      <c r="A233" s="96" t="s">
        <v>2</v>
      </c>
      <c r="B233" s="18"/>
      <c r="C233" s="96" t="s">
        <v>165</v>
      </c>
      <c r="D233" s="18"/>
      <c r="E233" s="18"/>
      <c r="F233" s="18"/>
      <c r="G233" s="18"/>
      <c r="H233" s="18"/>
      <c r="I233" s="18"/>
      <c r="J233" s="18"/>
      <c r="K233" s="97"/>
      <c r="L233" s="18"/>
      <c r="M233" s="97">
        <v>29357.63</v>
      </c>
      <c r="N233" s="18"/>
      <c r="O233" s="98">
        <v>20.97</v>
      </c>
      <c r="P233" s="18"/>
      <c r="Q233" s="16"/>
    </row>
    <row r="234" spans="1:17" x14ac:dyDescent="0.25">
      <c r="A234" s="96" t="s">
        <v>2</v>
      </c>
      <c r="B234" s="18"/>
      <c r="C234" s="96" t="s">
        <v>166</v>
      </c>
      <c r="D234" s="18"/>
      <c r="E234" s="18"/>
      <c r="F234" s="18"/>
      <c r="G234" s="18"/>
      <c r="H234" s="18"/>
      <c r="I234" s="18"/>
      <c r="J234" s="18"/>
      <c r="K234" s="97"/>
      <c r="L234" s="18"/>
      <c r="M234" s="97">
        <v>29357.63</v>
      </c>
      <c r="N234" s="18"/>
      <c r="O234" s="98">
        <v>20.97</v>
      </c>
      <c r="P234" s="18"/>
      <c r="Q234" s="16"/>
    </row>
    <row r="235" spans="1:17" x14ac:dyDescent="0.25">
      <c r="A235" s="83" t="s">
        <v>2</v>
      </c>
      <c r="B235" s="18"/>
      <c r="C235" s="83" t="s">
        <v>452</v>
      </c>
      <c r="D235" s="18"/>
      <c r="E235" s="83" t="s">
        <v>453</v>
      </c>
      <c r="F235" s="18"/>
      <c r="G235" s="18"/>
      <c r="H235" s="18"/>
      <c r="I235" s="18"/>
      <c r="J235" s="18"/>
      <c r="K235" s="86">
        <v>140000</v>
      </c>
      <c r="L235" s="18"/>
      <c r="M235" s="86">
        <v>29357.63</v>
      </c>
      <c r="N235" s="18"/>
      <c r="O235" s="88">
        <v>20.97</v>
      </c>
      <c r="P235" s="18"/>
      <c r="Q235" s="16"/>
    </row>
    <row r="236" spans="1:17" x14ac:dyDescent="0.25">
      <c r="A236" s="78" t="s">
        <v>2</v>
      </c>
      <c r="B236" s="18"/>
      <c r="C236" s="78" t="s">
        <v>466</v>
      </c>
      <c r="D236" s="18"/>
      <c r="E236" s="78" t="s">
        <v>467</v>
      </c>
      <c r="F236" s="18"/>
      <c r="G236" s="18"/>
      <c r="H236" s="18"/>
      <c r="I236" s="18"/>
      <c r="J236" s="18"/>
      <c r="K236" s="38" t="s">
        <v>2</v>
      </c>
      <c r="L236" s="18"/>
      <c r="M236" s="38">
        <v>29357.63</v>
      </c>
      <c r="N236" s="18"/>
      <c r="O236" s="82" t="s">
        <v>2</v>
      </c>
      <c r="P236" s="18"/>
      <c r="Q236" s="16"/>
    </row>
    <row r="237" spans="1:17" x14ac:dyDescent="0.25">
      <c r="A237" s="99" t="s">
        <v>2</v>
      </c>
      <c r="B237" s="18"/>
      <c r="C237" s="99" t="s">
        <v>502</v>
      </c>
      <c r="D237" s="18"/>
      <c r="E237" s="18"/>
      <c r="F237" s="18"/>
      <c r="G237" s="18"/>
      <c r="H237" s="18"/>
      <c r="I237" s="18"/>
      <c r="J237" s="18"/>
      <c r="K237" s="100">
        <v>250000</v>
      </c>
      <c r="L237" s="18"/>
      <c r="M237" s="100">
        <v>124733.58</v>
      </c>
      <c r="N237" s="18"/>
      <c r="O237" s="101">
        <v>49.89</v>
      </c>
      <c r="P237" s="18"/>
      <c r="Q237" s="16"/>
    </row>
    <row r="238" spans="1:17" x14ac:dyDescent="0.25">
      <c r="A238" s="96" t="s">
        <v>2</v>
      </c>
      <c r="B238" s="18"/>
      <c r="C238" s="96" t="s">
        <v>165</v>
      </c>
      <c r="D238" s="18"/>
      <c r="E238" s="18"/>
      <c r="F238" s="18"/>
      <c r="G238" s="18"/>
      <c r="H238" s="18"/>
      <c r="I238" s="18"/>
      <c r="J238" s="18"/>
      <c r="K238" s="97"/>
      <c r="L238" s="18"/>
      <c r="M238" s="97">
        <v>124733.58</v>
      </c>
      <c r="N238" s="18"/>
      <c r="O238" s="98">
        <v>49.89</v>
      </c>
      <c r="P238" s="18"/>
      <c r="Q238" s="16"/>
    </row>
    <row r="239" spans="1:17" x14ac:dyDescent="0.25">
      <c r="A239" s="96" t="s">
        <v>2</v>
      </c>
      <c r="B239" s="18"/>
      <c r="C239" s="96" t="s">
        <v>166</v>
      </c>
      <c r="D239" s="18"/>
      <c r="E239" s="18"/>
      <c r="F239" s="18"/>
      <c r="G239" s="18"/>
      <c r="H239" s="18"/>
      <c r="I239" s="18"/>
      <c r="J239" s="18"/>
      <c r="K239" s="97"/>
      <c r="L239" s="18"/>
      <c r="M239" s="97">
        <v>124733.58</v>
      </c>
      <c r="N239" s="18"/>
      <c r="O239" s="98">
        <v>49.89</v>
      </c>
      <c r="P239" s="18"/>
      <c r="Q239" s="16"/>
    </row>
    <row r="240" spans="1:17" x14ac:dyDescent="0.25">
      <c r="A240" s="106" t="s">
        <v>2</v>
      </c>
      <c r="B240" s="18"/>
      <c r="C240" s="106" t="s">
        <v>503</v>
      </c>
      <c r="D240" s="18"/>
      <c r="E240" s="106" t="s">
        <v>504</v>
      </c>
      <c r="F240" s="18"/>
      <c r="G240" s="18"/>
      <c r="H240" s="18"/>
      <c r="I240" s="18"/>
      <c r="J240" s="18"/>
      <c r="K240" s="107">
        <v>250000</v>
      </c>
      <c r="L240" s="18"/>
      <c r="M240" s="107">
        <v>124733.58</v>
      </c>
      <c r="N240" s="18"/>
      <c r="O240" s="102">
        <v>49.89</v>
      </c>
      <c r="P240" s="18"/>
      <c r="Q240" s="16"/>
    </row>
    <row r="241" spans="1:17" x14ac:dyDescent="0.25">
      <c r="A241" s="103"/>
      <c r="B241" s="18"/>
      <c r="C241" s="103" t="s">
        <v>505</v>
      </c>
      <c r="D241" s="18"/>
      <c r="E241" s="103" t="s">
        <v>506</v>
      </c>
      <c r="F241" s="18"/>
      <c r="G241" s="18"/>
      <c r="H241" s="18"/>
      <c r="I241" s="18"/>
      <c r="J241" s="18"/>
      <c r="K241" s="104">
        <v>250000</v>
      </c>
      <c r="L241" s="18"/>
      <c r="M241" s="104">
        <v>124733.58</v>
      </c>
      <c r="N241" s="18"/>
      <c r="O241" s="105">
        <v>49.89</v>
      </c>
      <c r="P241" s="18"/>
      <c r="Q241" s="16"/>
    </row>
    <row r="242" spans="1:17" x14ac:dyDescent="0.25">
      <c r="A242" s="96" t="s">
        <v>2</v>
      </c>
      <c r="B242" s="18"/>
      <c r="C242" s="96" t="s">
        <v>165</v>
      </c>
      <c r="D242" s="18"/>
      <c r="E242" s="18"/>
      <c r="F242" s="18"/>
      <c r="G242" s="18"/>
      <c r="H242" s="18"/>
      <c r="I242" s="18"/>
      <c r="J242" s="18"/>
      <c r="K242" s="97">
        <v>250000</v>
      </c>
      <c r="L242" s="18"/>
      <c r="M242" s="97">
        <v>124733.58</v>
      </c>
      <c r="N242" s="18"/>
      <c r="O242" s="98">
        <v>49.89</v>
      </c>
      <c r="P242" s="18"/>
      <c r="Q242" s="16"/>
    </row>
    <row r="243" spans="1:17" x14ac:dyDescent="0.25">
      <c r="A243" s="96" t="s">
        <v>2</v>
      </c>
      <c r="B243" s="18"/>
      <c r="C243" s="96" t="s">
        <v>166</v>
      </c>
      <c r="D243" s="18"/>
      <c r="E243" s="18"/>
      <c r="F243" s="18"/>
      <c r="G243" s="18"/>
      <c r="H243" s="18"/>
      <c r="I243" s="18"/>
      <c r="J243" s="18"/>
      <c r="K243" s="97">
        <v>250000</v>
      </c>
      <c r="L243" s="18"/>
      <c r="M243" s="97">
        <v>124733.58</v>
      </c>
      <c r="N243" s="18"/>
      <c r="O243" s="98">
        <v>49.89</v>
      </c>
      <c r="P243" s="18"/>
      <c r="Q243" s="16"/>
    </row>
    <row r="244" spans="1:17" x14ac:dyDescent="0.25">
      <c r="A244" s="83" t="s">
        <v>2</v>
      </c>
      <c r="B244" s="18"/>
      <c r="C244" s="83" t="s">
        <v>364</v>
      </c>
      <c r="D244" s="18"/>
      <c r="E244" s="83" t="s">
        <v>365</v>
      </c>
      <c r="F244" s="18"/>
      <c r="G244" s="18"/>
      <c r="H244" s="18"/>
      <c r="I244" s="18"/>
      <c r="J244" s="18"/>
      <c r="K244" s="86">
        <v>100000</v>
      </c>
      <c r="L244" s="18"/>
      <c r="M244" s="86">
        <v>25677.38</v>
      </c>
      <c r="N244" s="18"/>
      <c r="O244" s="88">
        <v>25.68</v>
      </c>
      <c r="P244" s="18"/>
      <c r="Q244" s="16"/>
    </row>
    <row r="245" spans="1:17" x14ac:dyDescent="0.25">
      <c r="A245" s="78" t="s">
        <v>2</v>
      </c>
      <c r="B245" s="18"/>
      <c r="C245" s="78" t="s">
        <v>370</v>
      </c>
      <c r="D245" s="18"/>
      <c r="E245" s="78" t="s">
        <v>371</v>
      </c>
      <c r="F245" s="18"/>
      <c r="G245" s="18"/>
      <c r="H245" s="18"/>
      <c r="I245" s="18"/>
      <c r="J245" s="18"/>
      <c r="K245" s="38" t="s">
        <v>2</v>
      </c>
      <c r="L245" s="18"/>
      <c r="M245" s="38">
        <v>25677.38</v>
      </c>
      <c r="N245" s="18"/>
      <c r="O245" s="82" t="s">
        <v>2</v>
      </c>
      <c r="P245" s="18"/>
      <c r="Q245" s="16"/>
    </row>
    <row r="246" spans="1:17" x14ac:dyDescent="0.25">
      <c r="A246" s="83" t="s">
        <v>2</v>
      </c>
      <c r="B246" s="18"/>
      <c r="C246" s="83" t="s">
        <v>374</v>
      </c>
      <c r="D246" s="18"/>
      <c r="E246" s="83" t="s">
        <v>375</v>
      </c>
      <c r="F246" s="18"/>
      <c r="G246" s="18"/>
      <c r="H246" s="18"/>
      <c r="I246" s="18"/>
      <c r="J246" s="18"/>
      <c r="K246" s="86">
        <v>150000</v>
      </c>
      <c r="L246" s="18"/>
      <c r="M246" s="86">
        <v>99056.2</v>
      </c>
      <c r="N246" s="18"/>
      <c r="O246" s="88">
        <v>66.040000000000006</v>
      </c>
      <c r="P246" s="18"/>
      <c r="Q246" s="16"/>
    </row>
    <row r="247" spans="1:17" x14ac:dyDescent="0.25">
      <c r="A247" s="78" t="s">
        <v>2</v>
      </c>
      <c r="B247" s="18"/>
      <c r="C247" s="78" t="s">
        <v>378</v>
      </c>
      <c r="D247" s="18"/>
      <c r="E247" s="78" t="s">
        <v>379</v>
      </c>
      <c r="F247" s="18"/>
      <c r="G247" s="18"/>
      <c r="H247" s="18"/>
      <c r="I247" s="18"/>
      <c r="J247" s="18"/>
      <c r="K247" s="38" t="s">
        <v>2</v>
      </c>
      <c r="L247" s="18"/>
      <c r="M247" s="38">
        <v>99056.2</v>
      </c>
      <c r="N247" s="18"/>
      <c r="O247" s="82" t="s">
        <v>2</v>
      </c>
      <c r="P247" s="18"/>
      <c r="Q247" s="16"/>
    </row>
    <row r="248" spans="1:17" x14ac:dyDescent="0.25">
      <c r="A248" s="99" t="s">
        <v>2</v>
      </c>
      <c r="B248" s="18"/>
      <c r="C248" s="99" t="s">
        <v>507</v>
      </c>
      <c r="D248" s="18"/>
      <c r="E248" s="18"/>
      <c r="F248" s="18"/>
      <c r="G248" s="18"/>
      <c r="H248" s="18"/>
      <c r="I248" s="18"/>
      <c r="J248" s="18"/>
      <c r="K248" s="100">
        <v>26892592.579999998</v>
      </c>
      <c r="L248" s="18"/>
      <c r="M248" s="100">
        <v>10941706</v>
      </c>
      <c r="N248" s="18"/>
      <c r="O248" s="101">
        <v>40.700000000000003</v>
      </c>
      <c r="P248" s="18"/>
      <c r="Q248" s="16"/>
    </row>
    <row r="249" spans="1:17" x14ac:dyDescent="0.25">
      <c r="A249" s="99" t="s">
        <v>2</v>
      </c>
      <c r="B249" s="99"/>
      <c r="C249" s="99" t="s">
        <v>508</v>
      </c>
      <c r="D249" s="99"/>
      <c r="E249" s="99"/>
      <c r="F249" s="99"/>
      <c r="G249" s="99"/>
      <c r="H249" s="99"/>
      <c r="I249" s="99"/>
      <c r="J249" s="99"/>
      <c r="K249" s="100">
        <v>8308345.5800000001</v>
      </c>
      <c r="L249" s="100"/>
      <c r="M249" s="100">
        <v>3914131</v>
      </c>
      <c r="N249" s="100"/>
      <c r="O249" s="101">
        <v>47.1</v>
      </c>
      <c r="P249" s="101"/>
      <c r="Q249" s="16"/>
    </row>
    <row r="250" spans="1:17" x14ac:dyDescent="0.25">
      <c r="A250" s="96" t="s">
        <v>2</v>
      </c>
      <c r="B250" s="18"/>
      <c r="C250" s="96" t="s">
        <v>166</v>
      </c>
      <c r="D250" s="18"/>
      <c r="E250" s="18"/>
      <c r="F250" s="18"/>
      <c r="G250" s="18"/>
      <c r="H250" s="18"/>
      <c r="I250" s="18"/>
      <c r="J250" s="18"/>
      <c r="K250" s="97"/>
      <c r="L250" s="18"/>
      <c r="M250" s="97">
        <v>2622505.3199999998</v>
      </c>
      <c r="N250" s="18"/>
      <c r="O250" s="98"/>
      <c r="P250" s="18"/>
      <c r="Q250" s="16"/>
    </row>
    <row r="251" spans="1:17" x14ac:dyDescent="0.25">
      <c r="A251" s="96" t="s">
        <v>2</v>
      </c>
      <c r="B251" s="18"/>
      <c r="C251" s="96" t="s">
        <v>167</v>
      </c>
      <c r="D251" s="18"/>
      <c r="E251" s="18"/>
      <c r="F251" s="18"/>
      <c r="G251" s="18"/>
      <c r="H251" s="18"/>
      <c r="I251" s="18"/>
      <c r="J251" s="18"/>
      <c r="K251" s="97"/>
      <c r="L251" s="18"/>
      <c r="M251" s="97">
        <v>1291625.68</v>
      </c>
      <c r="N251" s="18"/>
      <c r="O251" s="98"/>
      <c r="P251" s="18"/>
      <c r="Q251" s="16"/>
    </row>
    <row r="252" spans="1:17" x14ac:dyDescent="0.25">
      <c r="A252" s="99" t="s">
        <v>2</v>
      </c>
      <c r="B252" s="18"/>
      <c r="C252" s="99" t="s">
        <v>509</v>
      </c>
      <c r="D252" s="18"/>
      <c r="E252" s="18"/>
      <c r="F252" s="18"/>
      <c r="G252" s="18"/>
      <c r="H252" s="18"/>
      <c r="I252" s="18"/>
      <c r="J252" s="18"/>
      <c r="K252" s="100">
        <v>20000</v>
      </c>
      <c r="L252" s="18"/>
      <c r="M252" s="100"/>
      <c r="N252" s="18"/>
      <c r="O252" s="101">
        <v>0</v>
      </c>
      <c r="P252" s="18"/>
      <c r="Q252" s="16"/>
    </row>
    <row r="253" spans="1:17" x14ac:dyDescent="0.25">
      <c r="A253" s="106" t="s">
        <v>2</v>
      </c>
      <c r="B253" s="18"/>
      <c r="C253" s="106" t="s">
        <v>510</v>
      </c>
      <c r="D253" s="18"/>
      <c r="E253" s="106" t="s">
        <v>511</v>
      </c>
      <c r="F253" s="18"/>
      <c r="G253" s="18"/>
      <c r="H253" s="18"/>
      <c r="I253" s="18"/>
      <c r="J253" s="18"/>
      <c r="K253" s="107">
        <v>20000</v>
      </c>
      <c r="L253" s="18"/>
      <c r="M253" s="107"/>
      <c r="N253" s="18"/>
      <c r="O253" s="102">
        <v>0</v>
      </c>
      <c r="P253" s="18"/>
      <c r="Q253" s="16"/>
    </row>
    <row r="254" spans="1:17" x14ac:dyDescent="0.25">
      <c r="A254" s="103"/>
      <c r="B254" s="18"/>
      <c r="C254" s="103" t="s">
        <v>512</v>
      </c>
      <c r="D254" s="18"/>
      <c r="E254" s="103" t="s">
        <v>513</v>
      </c>
      <c r="F254" s="18"/>
      <c r="G254" s="18"/>
      <c r="H254" s="18"/>
      <c r="I254" s="18"/>
      <c r="J254" s="18"/>
      <c r="K254" s="104">
        <v>20000</v>
      </c>
      <c r="L254" s="18"/>
      <c r="M254" s="104"/>
      <c r="N254" s="18"/>
      <c r="O254" s="105">
        <v>0</v>
      </c>
      <c r="P254" s="18"/>
      <c r="Q254" s="16"/>
    </row>
    <row r="255" spans="1:17" x14ac:dyDescent="0.25">
      <c r="A255" s="96" t="s">
        <v>2</v>
      </c>
      <c r="B255" s="18"/>
      <c r="C255" s="96" t="s">
        <v>166</v>
      </c>
      <c r="D255" s="18"/>
      <c r="E255" s="18"/>
      <c r="F255" s="18"/>
      <c r="G255" s="18"/>
      <c r="H255" s="18"/>
      <c r="I255" s="18"/>
      <c r="J255" s="18"/>
      <c r="K255" s="97">
        <v>20000</v>
      </c>
      <c r="L255" s="18"/>
      <c r="M255" s="97"/>
      <c r="N255" s="18"/>
      <c r="O255" s="98">
        <v>0</v>
      </c>
      <c r="P255" s="18"/>
      <c r="Q255" s="16"/>
    </row>
    <row r="256" spans="1:17" x14ac:dyDescent="0.25">
      <c r="A256" s="83" t="s">
        <v>2</v>
      </c>
      <c r="B256" s="18"/>
      <c r="C256" s="83" t="s">
        <v>326</v>
      </c>
      <c r="D256" s="18"/>
      <c r="E256" s="83" t="s">
        <v>327</v>
      </c>
      <c r="F256" s="18"/>
      <c r="G256" s="18"/>
      <c r="H256" s="18"/>
      <c r="I256" s="18"/>
      <c r="J256" s="18"/>
      <c r="K256" s="86">
        <v>20000</v>
      </c>
      <c r="L256" s="18"/>
      <c r="M256" s="86"/>
      <c r="N256" s="18"/>
      <c r="O256" s="88">
        <v>0</v>
      </c>
      <c r="P256" s="18"/>
      <c r="Q256" s="16"/>
    </row>
    <row r="257" spans="1:17" x14ac:dyDescent="0.25">
      <c r="A257" s="78" t="s">
        <v>2</v>
      </c>
      <c r="B257" s="18"/>
      <c r="C257" s="78" t="s">
        <v>337</v>
      </c>
      <c r="D257" s="18"/>
      <c r="E257" s="78" t="s">
        <v>338</v>
      </c>
      <c r="F257" s="18"/>
      <c r="G257" s="18"/>
      <c r="H257" s="18"/>
      <c r="I257" s="18"/>
      <c r="J257" s="18"/>
      <c r="K257" s="38" t="s">
        <v>2</v>
      </c>
      <c r="L257" s="18"/>
      <c r="M257" s="38"/>
      <c r="N257" s="18"/>
      <c r="O257" s="82" t="s">
        <v>2</v>
      </c>
      <c r="P257" s="18"/>
      <c r="Q257" s="16"/>
    </row>
    <row r="258" spans="1:17" x14ac:dyDescent="0.25">
      <c r="A258" s="99" t="s">
        <v>2</v>
      </c>
      <c r="B258" s="18"/>
      <c r="C258" s="99" t="s">
        <v>514</v>
      </c>
      <c r="D258" s="18"/>
      <c r="E258" s="18"/>
      <c r="F258" s="18"/>
      <c r="G258" s="18"/>
      <c r="H258" s="18"/>
      <c r="I258" s="18"/>
      <c r="J258" s="18"/>
      <c r="K258" s="100">
        <v>8288345.5800000001</v>
      </c>
      <c r="L258" s="18"/>
      <c r="M258" s="100">
        <v>3914131</v>
      </c>
      <c r="N258" s="18"/>
      <c r="O258" s="101">
        <v>47.2</v>
      </c>
      <c r="P258" s="18"/>
      <c r="Q258" s="16"/>
    </row>
    <row r="259" spans="1:17" x14ac:dyDescent="0.25">
      <c r="A259" s="106" t="s">
        <v>2</v>
      </c>
      <c r="B259" s="18"/>
      <c r="C259" s="106" t="s">
        <v>510</v>
      </c>
      <c r="D259" s="18"/>
      <c r="E259" s="106" t="s">
        <v>511</v>
      </c>
      <c r="F259" s="18"/>
      <c r="G259" s="18"/>
      <c r="H259" s="18"/>
      <c r="I259" s="18"/>
      <c r="J259" s="18"/>
      <c r="K259" s="107">
        <v>8288345.5800000001</v>
      </c>
      <c r="L259" s="18"/>
      <c r="M259" s="107">
        <v>3914131</v>
      </c>
      <c r="N259" s="18"/>
      <c r="O259" s="102">
        <v>47.2</v>
      </c>
      <c r="P259" s="18"/>
      <c r="Q259" s="16"/>
    </row>
    <row r="260" spans="1:17" x14ac:dyDescent="0.25">
      <c r="A260" s="103"/>
      <c r="B260" s="18"/>
      <c r="C260" s="103" t="s">
        <v>515</v>
      </c>
      <c r="D260" s="18"/>
      <c r="E260" s="103" t="s">
        <v>513</v>
      </c>
      <c r="F260" s="18"/>
      <c r="G260" s="18"/>
      <c r="H260" s="18"/>
      <c r="I260" s="18"/>
      <c r="J260" s="18"/>
      <c r="K260" s="104">
        <v>8288345.5800000001</v>
      </c>
      <c r="L260" s="18"/>
      <c r="M260" s="104">
        <v>3914131</v>
      </c>
      <c r="N260" s="18"/>
      <c r="O260" s="105">
        <v>47.2</v>
      </c>
      <c r="P260" s="18"/>
      <c r="Q260" s="16"/>
    </row>
    <row r="261" spans="1:17" x14ac:dyDescent="0.25">
      <c r="A261" s="96" t="s">
        <v>2</v>
      </c>
      <c r="B261" s="18"/>
      <c r="C261" s="113" t="s">
        <v>166</v>
      </c>
      <c r="D261" s="18"/>
      <c r="E261" s="18"/>
      <c r="F261" s="18"/>
      <c r="G261" s="18"/>
      <c r="H261" s="18"/>
      <c r="I261" s="18"/>
      <c r="J261" s="18"/>
      <c r="K261" s="97"/>
      <c r="L261" s="18"/>
      <c r="M261" s="97">
        <v>2622505.3199999998</v>
      </c>
      <c r="N261" s="18"/>
      <c r="O261" s="98"/>
      <c r="P261" s="18"/>
      <c r="Q261" s="16"/>
    </row>
    <row r="262" spans="1:17" x14ac:dyDescent="0.25">
      <c r="A262" s="96" t="s">
        <v>2</v>
      </c>
      <c r="B262" s="18"/>
      <c r="C262" s="96" t="s">
        <v>167</v>
      </c>
      <c r="D262" s="18"/>
      <c r="E262" s="18"/>
      <c r="F262" s="18"/>
      <c r="G262" s="18"/>
      <c r="H262" s="18"/>
      <c r="I262" s="18"/>
      <c r="J262" s="18"/>
      <c r="K262" s="97"/>
      <c r="L262" s="18"/>
      <c r="M262" s="97">
        <v>1291625.68</v>
      </c>
      <c r="N262" s="18"/>
      <c r="O262" s="98"/>
      <c r="P262" s="18"/>
      <c r="Q262" s="16"/>
    </row>
    <row r="263" spans="1:17" x14ac:dyDescent="0.25">
      <c r="A263" s="83" t="s">
        <v>2</v>
      </c>
      <c r="B263" s="18"/>
      <c r="C263" s="83" t="s">
        <v>345</v>
      </c>
      <c r="D263" s="18"/>
      <c r="E263" s="83" t="s">
        <v>346</v>
      </c>
      <c r="F263" s="18"/>
      <c r="G263" s="18"/>
      <c r="H263" s="18"/>
      <c r="I263" s="18"/>
      <c r="J263" s="18"/>
      <c r="K263" s="86">
        <v>5233009.0199999996</v>
      </c>
      <c r="L263" s="18"/>
      <c r="M263" s="86">
        <v>2554080</v>
      </c>
      <c r="N263" s="18"/>
      <c r="O263" s="88">
        <v>48.8</v>
      </c>
      <c r="P263" s="18"/>
      <c r="Q263" s="16"/>
    </row>
    <row r="264" spans="1:17" x14ac:dyDescent="0.25">
      <c r="A264" s="78" t="s">
        <v>2</v>
      </c>
      <c r="B264" s="18"/>
      <c r="C264" s="78" t="s">
        <v>347</v>
      </c>
      <c r="D264" s="18"/>
      <c r="E264" s="78" t="s">
        <v>348</v>
      </c>
      <c r="F264" s="18"/>
      <c r="G264" s="18"/>
      <c r="H264" s="18"/>
      <c r="I264" s="18"/>
      <c r="J264" s="18"/>
      <c r="K264" s="38" t="s">
        <v>2</v>
      </c>
      <c r="L264" s="18"/>
      <c r="M264" s="38">
        <v>2554080</v>
      </c>
      <c r="N264" s="18"/>
      <c r="O264" s="82" t="s">
        <v>2</v>
      </c>
      <c r="P264" s="18"/>
      <c r="Q264" s="16"/>
    </row>
    <row r="265" spans="1:17" x14ac:dyDescent="0.25">
      <c r="A265" s="83" t="s">
        <v>2</v>
      </c>
      <c r="B265" s="18"/>
      <c r="C265" s="83" t="s">
        <v>349</v>
      </c>
      <c r="D265" s="18"/>
      <c r="E265" s="83" t="s">
        <v>350</v>
      </c>
      <c r="F265" s="18"/>
      <c r="G265" s="18"/>
      <c r="H265" s="18"/>
      <c r="I265" s="18"/>
      <c r="J265" s="18"/>
      <c r="K265" s="86">
        <v>275112</v>
      </c>
      <c r="L265" s="18"/>
      <c r="M265" s="86">
        <v>32000</v>
      </c>
      <c r="N265" s="18"/>
      <c r="O265" s="88">
        <v>11.6</v>
      </c>
      <c r="P265" s="18"/>
      <c r="Q265" s="16"/>
    </row>
    <row r="266" spans="1:17" x14ac:dyDescent="0.25">
      <c r="A266" s="83" t="s">
        <v>2</v>
      </c>
      <c r="B266" s="18"/>
      <c r="C266" s="83" t="s">
        <v>352</v>
      </c>
      <c r="D266" s="18"/>
      <c r="E266" s="83" t="s">
        <v>353</v>
      </c>
      <c r="F266" s="18"/>
      <c r="G266" s="18"/>
      <c r="H266" s="18"/>
      <c r="I266" s="18"/>
      <c r="J266" s="18"/>
      <c r="K266" s="86">
        <v>900076.56</v>
      </c>
      <c r="L266" s="18"/>
      <c r="M266" s="86">
        <v>421426</v>
      </c>
      <c r="N266" s="18"/>
      <c r="O266" s="88">
        <v>46.8</v>
      </c>
      <c r="P266" s="18"/>
      <c r="Q266" s="16"/>
    </row>
    <row r="267" spans="1:17" x14ac:dyDescent="0.25">
      <c r="A267" s="78" t="s">
        <v>2</v>
      </c>
      <c r="B267" s="18"/>
      <c r="C267" s="78" t="s">
        <v>354</v>
      </c>
      <c r="D267" s="18"/>
      <c r="E267" s="78" t="s">
        <v>355</v>
      </c>
      <c r="F267" s="18"/>
      <c r="G267" s="18"/>
      <c r="H267" s="18"/>
      <c r="I267" s="18"/>
      <c r="J267" s="18"/>
      <c r="K267" s="38" t="s">
        <v>2</v>
      </c>
      <c r="L267" s="18"/>
      <c r="M267" s="38">
        <v>421426</v>
      </c>
      <c r="N267" s="18"/>
      <c r="O267" s="82" t="s">
        <v>2</v>
      </c>
      <c r="P267" s="18"/>
      <c r="Q267" s="16"/>
    </row>
    <row r="268" spans="1:17" x14ac:dyDescent="0.25">
      <c r="A268" s="83" t="s">
        <v>2</v>
      </c>
      <c r="B268" s="18"/>
      <c r="C268" s="83" t="s">
        <v>356</v>
      </c>
      <c r="D268" s="18"/>
      <c r="E268" s="83" t="s">
        <v>357</v>
      </c>
      <c r="F268" s="18"/>
      <c r="G268" s="18"/>
      <c r="H268" s="18"/>
      <c r="I268" s="18"/>
      <c r="J268" s="18"/>
      <c r="K268" s="86">
        <v>168588</v>
      </c>
      <c r="L268" s="18"/>
      <c r="M268" s="86">
        <v>82219</v>
      </c>
      <c r="N268" s="18"/>
      <c r="O268" s="88">
        <v>48.8</v>
      </c>
      <c r="P268" s="18"/>
      <c r="Q268" s="16"/>
    </row>
    <row r="269" spans="1:17" s="10" customFormat="1" x14ac:dyDescent="0.25">
      <c r="A269" s="83"/>
      <c r="B269" s="17"/>
      <c r="C269" s="84">
        <v>3211</v>
      </c>
      <c r="D269" s="85"/>
      <c r="E269" s="84" t="s">
        <v>359</v>
      </c>
      <c r="F269" s="85"/>
      <c r="G269" s="85"/>
      <c r="H269" s="85"/>
      <c r="I269" s="85"/>
      <c r="J269" s="85"/>
      <c r="K269" s="86"/>
      <c r="L269" s="17"/>
      <c r="M269" s="87">
        <v>607</v>
      </c>
      <c r="N269" s="85"/>
      <c r="O269" s="88"/>
      <c r="P269" s="17"/>
      <c r="Q269" s="16"/>
    </row>
    <row r="270" spans="1:17" s="10" customFormat="1" x14ac:dyDescent="0.25">
      <c r="A270" s="83"/>
      <c r="B270" s="17"/>
      <c r="C270" s="84">
        <v>3212</v>
      </c>
      <c r="D270" s="85"/>
      <c r="E270" s="84" t="s">
        <v>674</v>
      </c>
      <c r="F270" s="85"/>
      <c r="G270" s="85"/>
      <c r="H270" s="85"/>
      <c r="I270" s="85"/>
      <c r="J270" s="85"/>
      <c r="K270" s="86"/>
      <c r="L270" s="17"/>
      <c r="M270" s="87">
        <v>63657</v>
      </c>
      <c r="N270" s="85"/>
      <c r="O270" s="88"/>
      <c r="P270" s="17"/>
      <c r="Q270" s="16"/>
    </row>
    <row r="271" spans="1:17" s="10" customFormat="1" x14ac:dyDescent="0.25">
      <c r="A271" s="83"/>
      <c r="B271" s="17"/>
      <c r="C271" s="84">
        <v>3212</v>
      </c>
      <c r="D271" s="85"/>
      <c r="E271" s="84" t="s">
        <v>363</v>
      </c>
      <c r="F271" s="85"/>
      <c r="G271" s="85"/>
      <c r="H271" s="85"/>
      <c r="I271" s="85"/>
      <c r="J271" s="85"/>
      <c r="K271" s="86"/>
      <c r="L271" s="17"/>
      <c r="M271" s="87">
        <v>15272</v>
      </c>
      <c r="N271" s="85"/>
      <c r="O271" s="88"/>
      <c r="P271" s="17"/>
      <c r="Q271" s="16"/>
    </row>
    <row r="272" spans="1:17" s="10" customFormat="1" x14ac:dyDescent="0.25">
      <c r="A272" s="83"/>
      <c r="B272" s="17"/>
      <c r="C272" s="84">
        <v>3214</v>
      </c>
      <c r="D272" s="85"/>
      <c r="E272" s="84" t="s">
        <v>531</v>
      </c>
      <c r="F272" s="85"/>
      <c r="G272" s="85"/>
      <c r="H272" s="85"/>
      <c r="I272" s="85"/>
      <c r="J272" s="85"/>
      <c r="K272" s="86"/>
      <c r="L272" s="17"/>
      <c r="M272" s="87">
        <v>2683</v>
      </c>
      <c r="N272" s="85"/>
      <c r="O272" s="88"/>
      <c r="P272" s="17"/>
      <c r="Q272" s="16"/>
    </row>
    <row r="273" spans="1:17" x14ac:dyDescent="0.25">
      <c r="A273" s="83" t="s">
        <v>2</v>
      </c>
      <c r="B273" s="18"/>
      <c r="C273" s="83" t="s">
        <v>364</v>
      </c>
      <c r="D273" s="18"/>
      <c r="E273" s="83" t="s">
        <v>365</v>
      </c>
      <c r="F273" s="18"/>
      <c r="G273" s="18"/>
      <c r="H273" s="18"/>
      <c r="I273" s="18"/>
      <c r="J273" s="18"/>
      <c r="K273" s="86">
        <v>1152600</v>
      </c>
      <c r="L273" s="18"/>
      <c r="M273" s="86">
        <v>617350</v>
      </c>
      <c r="N273" s="18"/>
      <c r="O273" s="88">
        <v>53.6</v>
      </c>
      <c r="P273" s="18"/>
      <c r="Q273" s="16"/>
    </row>
    <row r="274" spans="1:17" s="10" customFormat="1" x14ac:dyDescent="0.25">
      <c r="A274" s="83"/>
      <c r="B274" s="17"/>
      <c r="C274" s="84">
        <v>3221</v>
      </c>
      <c r="D274" s="85"/>
      <c r="E274" s="84" t="s">
        <v>367</v>
      </c>
      <c r="F274" s="85"/>
      <c r="G274" s="85"/>
      <c r="H274" s="85"/>
      <c r="I274" s="85"/>
      <c r="J274" s="85"/>
      <c r="K274" s="86"/>
      <c r="L274" s="17"/>
      <c r="M274" s="87">
        <v>109037</v>
      </c>
      <c r="N274" s="85"/>
      <c r="O274" s="88"/>
      <c r="P274" s="17"/>
      <c r="Q274" s="16"/>
    </row>
    <row r="275" spans="1:17" s="10" customFormat="1" x14ac:dyDescent="0.25">
      <c r="A275" s="83"/>
      <c r="B275" s="17"/>
      <c r="C275" s="84">
        <v>3222</v>
      </c>
      <c r="D275" s="85"/>
      <c r="E275" s="84" t="s">
        <v>675</v>
      </c>
      <c r="F275" s="85"/>
      <c r="G275" s="85"/>
      <c r="H275" s="85"/>
      <c r="I275" s="85"/>
      <c r="J275" s="85"/>
      <c r="K275" s="86"/>
      <c r="L275" s="17"/>
      <c r="M275" s="87">
        <v>309362</v>
      </c>
      <c r="N275" s="85"/>
      <c r="O275" s="88"/>
      <c r="P275" s="17"/>
      <c r="Q275" s="16"/>
    </row>
    <row r="276" spans="1:17" s="10" customFormat="1" x14ac:dyDescent="0.25">
      <c r="A276" s="83"/>
      <c r="B276" s="17"/>
      <c r="C276" s="84">
        <v>3223</v>
      </c>
      <c r="D276" s="85"/>
      <c r="E276" s="84" t="s">
        <v>369</v>
      </c>
      <c r="F276" s="85"/>
      <c r="G276" s="85"/>
      <c r="H276" s="85"/>
      <c r="I276" s="85"/>
      <c r="J276" s="85"/>
      <c r="K276" s="86"/>
      <c r="L276" s="17"/>
      <c r="M276" s="87">
        <v>87220</v>
      </c>
      <c r="N276" s="85"/>
      <c r="O276" s="88"/>
      <c r="P276" s="17"/>
      <c r="Q276" s="16"/>
    </row>
    <row r="277" spans="1:17" s="10" customFormat="1" x14ac:dyDescent="0.25">
      <c r="A277" s="83"/>
      <c r="B277" s="17"/>
      <c r="C277" s="84">
        <v>3224</v>
      </c>
      <c r="D277" s="85"/>
      <c r="E277" s="84" t="s">
        <v>676</v>
      </c>
      <c r="F277" s="85"/>
      <c r="G277" s="85"/>
      <c r="H277" s="85"/>
      <c r="I277" s="85"/>
      <c r="J277" s="85"/>
      <c r="K277" s="86"/>
      <c r="L277" s="17"/>
      <c r="M277" s="87">
        <v>82568</v>
      </c>
      <c r="N277" s="85"/>
      <c r="O277" s="88"/>
      <c r="P277" s="17"/>
      <c r="Q277" s="16"/>
    </row>
    <row r="278" spans="1:17" s="10" customFormat="1" x14ac:dyDescent="0.25">
      <c r="A278" s="83"/>
      <c r="B278" s="17"/>
      <c r="C278" s="84">
        <v>3225</v>
      </c>
      <c r="D278" s="85"/>
      <c r="E278" s="84" t="s">
        <v>373</v>
      </c>
      <c r="F278" s="85"/>
      <c r="G278" s="85"/>
      <c r="H278" s="85"/>
      <c r="I278" s="85"/>
      <c r="J278" s="85"/>
      <c r="K278" s="86"/>
      <c r="L278" s="17"/>
      <c r="M278" s="87">
        <v>23831</v>
      </c>
      <c r="N278" s="85"/>
      <c r="O278" s="88"/>
      <c r="P278" s="17"/>
      <c r="Q278" s="16"/>
    </row>
    <row r="279" spans="1:17" s="10" customFormat="1" x14ac:dyDescent="0.25">
      <c r="A279" s="83"/>
      <c r="B279" s="17"/>
      <c r="C279" s="84">
        <v>3227</v>
      </c>
      <c r="D279" s="85"/>
      <c r="E279" s="84" t="s">
        <v>677</v>
      </c>
      <c r="F279" s="85"/>
      <c r="G279" s="85"/>
      <c r="H279" s="85"/>
      <c r="I279" s="85"/>
      <c r="J279" s="85"/>
      <c r="K279" s="86"/>
      <c r="L279" s="17"/>
      <c r="M279" s="87">
        <v>5332</v>
      </c>
      <c r="N279" s="85"/>
      <c r="O279" s="88"/>
      <c r="P279" s="17"/>
      <c r="Q279" s="16"/>
    </row>
    <row r="280" spans="1:17" x14ac:dyDescent="0.25">
      <c r="A280" s="83" t="s">
        <v>2</v>
      </c>
      <c r="B280" s="18"/>
      <c r="C280" s="83" t="s">
        <v>374</v>
      </c>
      <c r="D280" s="18"/>
      <c r="E280" s="83" t="s">
        <v>375</v>
      </c>
      <c r="F280" s="18"/>
      <c r="G280" s="18"/>
      <c r="H280" s="18"/>
      <c r="I280" s="18"/>
      <c r="J280" s="18"/>
      <c r="K280" s="86">
        <v>265200</v>
      </c>
      <c r="L280" s="18"/>
      <c r="M280" s="86">
        <v>145869</v>
      </c>
      <c r="N280" s="18"/>
      <c r="O280" s="88">
        <v>55</v>
      </c>
      <c r="P280" s="18"/>
      <c r="Q280" s="16"/>
    </row>
    <row r="281" spans="1:17" s="10" customFormat="1" x14ac:dyDescent="0.25">
      <c r="A281" s="83"/>
      <c r="B281" s="17"/>
      <c r="C281" s="84">
        <v>3231</v>
      </c>
      <c r="D281" s="85"/>
      <c r="E281" s="84" t="s">
        <v>377</v>
      </c>
      <c r="F281" s="85"/>
      <c r="G281" s="85"/>
      <c r="H281" s="85"/>
      <c r="I281" s="85"/>
      <c r="J281" s="85"/>
      <c r="K281" s="86"/>
      <c r="L281" s="17"/>
      <c r="M281" s="87">
        <v>13709</v>
      </c>
      <c r="N281" s="85"/>
      <c r="O281" s="11"/>
      <c r="Q281" s="16"/>
    </row>
    <row r="282" spans="1:17" s="10" customFormat="1" x14ac:dyDescent="0.25">
      <c r="A282" s="83"/>
      <c r="B282" s="17"/>
      <c r="C282" s="84">
        <v>3232</v>
      </c>
      <c r="D282" s="85"/>
      <c r="E282" s="84" t="s">
        <v>379</v>
      </c>
      <c r="F282" s="85"/>
      <c r="G282" s="85"/>
      <c r="H282" s="85"/>
      <c r="I282" s="85"/>
      <c r="J282" s="85"/>
      <c r="K282" s="86"/>
      <c r="L282" s="17"/>
      <c r="M282" s="87">
        <v>5069</v>
      </c>
      <c r="N282" s="85"/>
      <c r="O282" s="11"/>
      <c r="Q282" s="16"/>
    </row>
    <row r="283" spans="1:17" s="10" customFormat="1" x14ac:dyDescent="0.25">
      <c r="A283" s="83"/>
      <c r="B283" s="17"/>
      <c r="C283" s="84">
        <v>3233</v>
      </c>
      <c r="D283" s="85"/>
      <c r="E283" s="84" t="s">
        <v>381</v>
      </c>
      <c r="F283" s="85"/>
      <c r="G283" s="85"/>
      <c r="H283" s="85"/>
      <c r="I283" s="85"/>
      <c r="J283" s="85"/>
      <c r="K283" s="86"/>
      <c r="L283" s="17"/>
      <c r="M283" s="87">
        <v>3105</v>
      </c>
      <c r="N283" s="85"/>
      <c r="O283" s="11"/>
      <c r="Q283" s="16"/>
    </row>
    <row r="284" spans="1:17" s="10" customFormat="1" x14ac:dyDescent="0.25">
      <c r="A284" s="83"/>
      <c r="B284" s="17"/>
      <c r="C284" s="84">
        <v>3234</v>
      </c>
      <c r="D284" s="85"/>
      <c r="E284" s="84" t="s">
        <v>383</v>
      </c>
      <c r="F284" s="85"/>
      <c r="G284" s="85"/>
      <c r="H284" s="85"/>
      <c r="I284" s="85"/>
      <c r="J284" s="85"/>
      <c r="K284" s="86"/>
      <c r="L284" s="17"/>
      <c r="M284" s="87">
        <v>67764</v>
      </c>
      <c r="N284" s="85"/>
      <c r="O284" s="11"/>
      <c r="Q284" s="16"/>
    </row>
    <row r="285" spans="1:17" s="10" customFormat="1" x14ac:dyDescent="0.25">
      <c r="A285" s="83"/>
      <c r="B285" s="17"/>
      <c r="C285" s="84">
        <v>3236</v>
      </c>
      <c r="D285" s="85"/>
      <c r="E285" s="84" t="s">
        <v>385</v>
      </c>
      <c r="F285" s="85"/>
      <c r="G285" s="85"/>
      <c r="H285" s="85"/>
      <c r="I285" s="85"/>
      <c r="J285" s="85"/>
      <c r="K285" s="86"/>
      <c r="L285" s="17"/>
      <c r="M285" s="87">
        <v>14970</v>
      </c>
      <c r="N285" s="85"/>
      <c r="O285" s="11"/>
      <c r="Q285" s="16"/>
    </row>
    <row r="286" spans="1:17" s="10" customFormat="1" x14ac:dyDescent="0.25">
      <c r="A286" s="83"/>
      <c r="B286" s="17"/>
      <c r="C286" s="84">
        <v>3237</v>
      </c>
      <c r="D286" s="85"/>
      <c r="E286" s="78" t="s">
        <v>387</v>
      </c>
      <c r="F286" s="18"/>
      <c r="G286" s="18"/>
      <c r="H286" s="18"/>
      <c r="I286" s="18"/>
      <c r="J286" s="18"/>
      <c r="K286" s="86"/>
      <c r="L286" s="17"/>
      <c r="M286" s="87">
        <v>22000</v>
      </c>
      <c r="N286" s="85"/>
      <c r="O286" s="11"/>
      <c r="Q286" s="16"/>
    </row>
    <row r="287" spans="1:17" s="10" customFormat="1" x14ac:dyDescent="0.25">
      <c r="A287" s="83"/>
      <c r="B287" s="17"/>
      <c r="C287" s="84">
        <v>3238</v>
      </c>
      <c r="D287" s="85"/>
      <c r="E287" s="84" t="s">
        <v>389</v>
      </c>
      <c r="F287" s="85"/>
      <c r="G287" s="85"/>
      <c r="H287" s="85"/>
      <c r="I287" s="85"/>
      <c r="J287" s="85"/>
      <c r="K287" s="86"/>
      <c r="L287" s="17"/>
      <c r="M287" s="87">
        <v>14975</v>
      </c>
      <c r="N287" s="85"/>
      <c r="O287" s="11"/>
      <c r="Q287" s="16"/>
    </row>
    <row r="288" spans="1:17" ht="14.25" customHeight="1" x14ac:dyDescent="0.25">
      <c r="A288" s="78" t="s">
        <v>2</v>
      </c>
      <c r="B288" s="18"/>
      <c r="C288" s="78">
        <v>3239</v>
      </c>
      <c r="D288" s="18"/>
      <c r="E288" s="78" t="s">
        <v>391</v>
      </c>
      <c r="F288" s="18"/>
      <c r="G288" s="18"/>
      <c r="H288" s="18"/>
      <c r="I288" s="18"/>
      <c r="J288" s="18"/>
      <c r="K288" s="38" t="s">
        <v>2</v>
      </c>
      <c r="L288" s="18"/>
      <c r="M288" s="38">
        <v>4277</v>
      </c>
      <c r="N288" s="18"/>
      <c r="O288" s="82" t="s">
        <v>2</v>
      </c>
      <c r="P288" s="18"/>
      <c r="Q288" s="16"/>
    </row>
    <row r="289" spans="1:17" s="10" customFormat="1" ht="14.25" customHeight="1" x14ac:dyDescent="0.25">
      <c r="A289" s="78"/>
      <c r="B289" s="17"/>
      <c r="C289" s="79">
        <v>324</v>
      </c>
      <c r="D289" s="80"/>
      <c r="E289" s="78"/>
      <c r="F289" s="17"/>
      <c r="G289" s="17"/>
      <c r="H289" s="17"/>
      <c r="I289" s="17"/>
      <c r="J289" s="17"/>
      <c r="K289" s="38"/>
      <c r="L289" s="17"/>
      <c r="M289" s="81">
        <v>20131</v>
      </c>
      <c r="N289" s="80"/>
      <c r="O289" s="82"/>
      <c r="P289" s="17"/>
      <c r="Q289" s="16"/>
    </row>
    <row r="290" spans="1:17" x14ac:dyDescent="0.25">
      <c r="A290" s="83" t="s">
        <v>2</v>
      </c>
      <c r="B290" s="18"/>
      <c r="C290" s="83" t="s">
        <v>320</v>
      </c>
      <c r="D290" s="18"/>
      <c r="E290" s="83" t="s">
        <v>321</v>
      </c>
      <c r="F290" s="18"/>
      <c r="G290" s="18"/>
      <c r="H290" s="18"/>
      <c r="I290" s="18"/>
      <c r="J290" s="18"/>
      <c r="K290" s="86">
        <v>59160</v>
      </c>
      <c r="L290" s="18"/>
      <c r="M290" s="86">
        <v>7515</v>
      </c>
      <c r="N290" s="18"/>
      <c r="O290" s="88">
        <v>12.7</v>
      </c>
      <c r="P290" s="18"/>
      <c r="Q290" s="16"/>
    </row>
    <row r="291" spans="1:17" s="10" customFormat="1" x14ac:dyDescent="0.25">
      <c r="A291" s="83"/>
      <c r="B291" s="17"/>
      <c r="C291" s="84">
        <v>3294</v>
      </c>
      <c r="D291" s="85"/>
      <c r="E291" s="84" t="s">
        <v>399</v>
      </c>
      <c r="F291" s="85"/>
      <c r="G291" s="85"/>
      <c r="H291" s="85"/>
      <c r="I291" s="85"/>
      <c r="J291" s="85"/>
      <c r="K291" s="86"/>
      <c r="L291" s="17"/>
      <c r="M291" s="87">
        <v>300</v>
      </c>
      <c r="N291" s="85"/>
      <c r="O291" s="88"/>
      <c r="P291" s="17"/>
      <c r="Q291" s="16"/>
    </row>
    <row r="292" spans="1:17" s="10" customFormat="1" x14ac:dyDescent="0.25">
      <c r="A292" s="83"/>
      <c r="B292" s="17"/>
      <c r="C292" s="84">
        <v>3295</v>
      </c>
      <c r="D292" s="85"/>
      <c r="E292" s="84" t="s">
        <v>401</v>
      </c>
      <c r="F292" s="85"/>
      <c r="G292" s="85"/>
      <c r="H292" s="85"/>
      <c r="I292" s="85"/>
      <c r="J292" s="85"/>
      <c r="K292" s="86"/>
      <c r="L292" s="17"/>
      <c r="M292" s="87">
        <v>6865</v>
      </c>
      <c r="N292" s="85"/>
      <c r="O292" s="88"/>
      <c r="P292" s="17"/>
      <c r="Q292" s="16"/>
    </row>
    <row r="293" spans="1:17" s="10" customFormat="1" x14ac:dyDescent="0.25">
      <c r="A293" s="83"/>
      <c r="B293" s="17"/>
      <c r="C293" s="84">
        <v>3299</v>
      </c>
      <c r="D293" s="85"/>
      <c r="E293" s="84" t="s">
        <v>321</v>
      </c>
      <c r="F293" s="85"/>
      <c r="G293" s="85"/>
      <c r="H293" s="85"/>
      <c r="I293" s="85"/>
      <c r="J293" s="85"/>
      <c r="K293" s="86"/>
      <c r="L293" s="17"/>
      <c r="M293" s="87">
        <v>350</v>
      </c>
      <c r="N293" s="85"/>
      <c r="O293" s="88"/>
      <c r="P293" s="17"/>
      <c r="Q293" s="16"/>
    </row>
    <row r="294" spans="1:17" x14ac:dyDescent="0.25">
      <c r="A294" s="83" t="s">
        <v>2</v>
      </c>
      <c r="B294" s="18"/>
      <c r="C294" s="83" t="s">
        <v>404</v>
      </c>
      <c r="D294" s="18"/>
      <c r="E294" s="83" t="s">
        <v>405</v>
      </c>
      <c r="F294" s="18"/>
      <c r="G294" s="18"/>
      <c r="H294" s="18"/>
      <c r="I294" s="18"/>
      <c r="J294" s="18"/>
      <c r="K294" s="86">
        <v>6120</v>
      </c>
      <c r="L294" s="18"/>
      <c r="M294" s="86">
        <v>4183</v>
      </c>
      <c r="N294" s="18"/>
      <c r="O294" s="88">
        <v>68.3</v>
      </c>
      <c r="P294" s="18"/>
      <c r="Q294" s="16"/>
    </row>
    <row r="295" spans="1:17" s="12" customFormat="1" x14ac:dyDescent="0.25">
      <c r="A295" s="83"/>
      <c r="B295" s="17"/>
      <c r="C295" s="84">
        <v>3431</v>
      </c>
      <c r="D295" s="85"/>
      <c r="E295" s="84" t="s">
        <v>407</v>
      </c>
      <c r="F295" s="85"/>
      <c r="G295" s="85"/>
      <c r="H295" s="85"/>
      <c r="I295" s="85"/>
      <c r="J295" s="85"/>
      <c r="K295" s="86"/>
      <c r="L295" s="17"/>
      <c r="M295" s="87">
        <v>4183</v>
      </c>
      <c r="N295" s="85"/>
      <c r="O295" s="13"/>
      <c r="Q295" s="16"/>
    </row>
    <row r="296" spans="1:17" x14ac:dyDescent="0.25">
      <c r="A296" s="83" t="s">
        <v>2</v>
      </c>
      <c r="B296" s="18"/>
      <c r="C296" s="83" t="s">
        <v>424</v>
      </c>
      <c r="D296" s="18"/>
      <c r="E296" s="83" t="s">
        <v>425</v>
      </c>
      <c r="F296" s="18"/>
      <c r="G296" s="18"/>
      <c r="H296" s="18"/>
      <c r="I296" s="18"/>
      <c r="J296" s="18"/>
      <c r="K296" s="86">
        <v>89000</v>
      </c>
      <c r="L296" s="18"/>
      <c r="M296" s="86">
        <v>10415</v>
      </c>
      <c r="N296" s="18"/>
      <c r="O296" s="88">
        <v>11.7</v>
      </c>
      <c r="P296" s="18"/>
      <c r="Q296" s="16"/>
    </row>
    <row r="297" spans="1:17" s="12" customFormat="1" x14ac:dyDescent="0.25">
      <c r="A297" s="83"/>
      <c r="B297" s="17"/>
      <c r="C297" s="84">
        <v>4221</v>
      </c>
      <c r="D297" s="85"/>
      <c r="E297" s="84" t="s">
        <v>427</v>
      </c>
      <c r="F297" s="85"/>
      <c r="G297" s="85"/>
      <c r="H297" s="85"/>
      <c r="I297" s="85"/>
      <c r="J297" s="85"/>
      <c r="K297" s="86"/>
      <c r="L297" s="17"/>
      <c r="M297" s="87">
        <v>10415</v>
      </c>
      <c r="N297" s="85"/>
      <c r="O297" s="88"/>
      <c r="P297" s="17"/>
      <c r="Q297" s="16"/>
    </row>
    <row r="298" spans="1:17" s="12" customFormat="1" x14ac:dyDescent="0.25">
      <c r="A298" s="83"/>
      <c r="B298" s="17"/>
      <c r="C298" s="83" t="s">
        <v>516</v>
      </c>
      <c r="D298" s="18"/>
      <c r="E298" s="83" t="s">
        <v>517</v>
      </c>
      <c r="F298" s="18"/>
      <c r="G298" s="18"/>
      <c r="H298" s="18"/>
      <c r="I298" s="18"/>
      <c r="J298" s="18"/>
      <c r="K298" s="86">
        <v>139480</v>
      </c>
      <c r="L298" s="18"/>
      <c r="M298" s="86">
        <v>0</v>
      </c>
      <c r="N298" s="18"/>
      <c r="O298" s="88">
        <v>0</v>
      </c>
      <c r="P298" s="18"/>
      <c r="Q298" s="16"/>
    </row>
    <row r="299" spans="1:17" x14ac:dyDescent="0.25">
      <c r="A299" s="83" t="s">
        <v>2</v>
      </c>
      <c r="B299" s="18"/>
      <c r="C299" s="83">
        <v>452</v>
      </c>
      <c r="D299" s="18"/>
      <c r="E299" s="114" t="s">
        <v>678</v>
      </c>
      <c r="F299" s="18"/>
      <c r="G299" s="18"/>
      <c r="H299" s="18"/>
      <c r="I299" s="18"/>
      <c r="J299" s="18"/>
      <c r="K299" s="86"/>
      <c r="L299" s="18"/>
      <c r="M299" s="86">
        <v>18943</v>
      </c>
      <c r="N299" s="18"/>
      <c r="O299" s="88">
        <v>0</v>
      </c>
      <c r="P299" s="18"/>
      <c r="Q299" s="16"/>
    </row>
    <row r="300" spans="1:17" x14ac:dyDescent="0.25">
      <c r="A300" s="99" t="s">
        <v>2</v>
      </c>
      <c r="B300" s="18"/>
      <c r="C300" s="99" t="s">
        <v>518</v>
      </c>
      <c r="D300" s="18"/>
      <c r="E300" s="18"/>
      <c r="F300" s="18"/>
      <c r="G300" s="18"/>
      <c r="H300" s="18"/>
      <c r="I300" s="18"/>
      <c r="J300" s="18"/>
      <c r="K300" s="100">
        <v>1500000</v>
      </c>
      <c r="L300" s="18"/>
      <c r="M300" s="100">
        <v>317392</v>
      </c>
      <c r="N300" s="18"/>
      <c r="O300" s="101">
        <v>21.16</v>
      </c>
      <c r="P300" s="18"/>
      <c r="Q300" s="16"/>
    </row>
    <row r="301" spans="1:17" x14ac:dyDescent="0.25">
      <c r="A301" s="96" t="s">
        <v>2</v>
      </c>
      <c r="B301" s="18"/>
      <c r="C301" s="96" t="s">
        <v>166</v>
      </c>
      <c r="D301" s="18"/>
      <c r="E301" s="18"/>
      <c r="F301" s="18"/>
      <c r="G301" s="18"/>
      <c r="H301" s="18"/>
      <c r="I301" s="18"/>
      <c r="J301" s="18"/>
      <c r="K301" s="97">
        <v>1500000</v>
      </c>
      <c r="L301" s="18"/>
      <c r="M301" s="97">
        <v>317392</v>
      </c>
      <c r="N301" s="18"/>
      <c r="O301" s="98">
        <v>21.16</v>
      </c>
      <c r="P301" s="18"/>
      <c r="Q301" s="16"/>
    </row>
    <row r="302" spans="1:17" x14ac:dyDescent="0.25">
      <c r="A302" s="106" t="s">
        <v>2</v>
      </c>
      <c r="B302" s="18"/>
      <c r="C302" s="106" t="s">
        <v>519</v>
      </c>
      <c r="D302" s="18"/>
      <c r="E302" s="106" t="s">
        <v>520</v>
      </c>
      <c r="F302" s="18"/>
      <c r="G302" s="18"/>
      <c r="H302" s="18"/>
      <c r="I302" s="18"/>
      <c r="J302" s="18"/>
      <c r="K302" s="107">
        <v>1500000</v>
      </c>
      <c r="L302" s="18"/>
      <c r="M302" s="107">
        <v>317392</v>
      </c>
      <c r="N302" s="18"/>
      <c r="O302" s="102">
        <v>21.16</v>
      </c>
      <c r="P302" s="18"/>
      <c r="Q302" s="16"/>
    </row>
    <row r="303" spans="1:17" x14ac:dyDescent="0.25">
      <c r="A303" s="103"/>
      <c r="B303" s="18"/>
      <c r="C303" s="103" t="s">
        <v>521</v>
      </c>
      <c r="D303" s="18"/>
      <c r="E303" s="103" t="s">
        <v>522</v>
      </c>
      <c r="F303" s="18"/>
      <c r="G303" s="18"/>
      <c r="H303" s="18"/>
      <c r="I303" s="18"/>
      <c r="J303" s="18"/>
      <c r="K303" s="104">
        <v>1500000</v>
      </c>
      <c r="L303" s="18"/>
      <c r="M303" s="104">
        <v>317392</v>
      </c>
      <c r="N303" s="18"/>
      <c r="O303" s="105">
        <v>21.16</v>
      </c>
      <c r="P303" s="18"/>
      <c r="Q303" s="16"/>
    </row>
    <row r="304" spans="1:17" x14ac:dyDescent="0.25">
      <c r="A304" s="96" t="s">
        <v>2</v>
      </c>
      <c r="B304" s="18"/>
      <c r="C304" s="96" t="s">
        <v>166</v>
      </c>
      <c r="D304" s="18"/>
      <c r="E304" s="18"/>
      <c r="F304" s="18"/>
      <c r="G304" s="18"/>
      <c r="H304" s="18"/>
      <c r="I304" s="18"/>
      <c r="J304" s="18"/>
      <c r="K304" s="97">
        <v>1500000</v>
      </c>
      <c r="L304" s="18"/>
      <c r="M304" s="97">
        <v>317392</v>
      </c>
      <c r="N304" s="18"/>
      <c r="O304" s="98">
        <v>21.16</v>
      </c>
      <c r="P304" s="18"/>
      <c r="Q304" s="16"/>
    </row>
    <row r="305" spans="1:17" x14ac:dyDescent="0.25">
      <c r="A305" s="83" t="s">
        <v>2</v>
      </c>
      <c r="B305" s="18"/>
      <c r="C305" s="83" t="s">
        <v>326</v>
      </c>
      <c r="D305" s="18"/>
      <c r="E305" s="83" t="s">
        <v>327</v>
      </c>
      <c r="F305" s="18"/>
      <c r="G305" s="18"/>
      <c r="H305" s="18"/>
      <c r="I305" s="18"/>
      <c r="J305" s="18"/>
      <c r="K305" s="86">
        <v>1500000</v>
      </c>
      <c r="L305" s="18"/>
      <c r="M305" s="86">
        <v>317392</v>
      </c>
      <c r="N305" s="18"/>
      <c r="O305" s="88">
        <v>21.16</v>
      </c>
      <c r="P305" s="18"/>
      <c r="Q305" s="16"/>
    </row>
    <row r="306" spans="1:17" x14ac:dyDescent="0.25">
      <c r="A306" s="78" t="s">
        <v>2</v>
      </c>
      <c r="B306" s="18"/>
      <c r="C306" s="78" t="s">
        <v>337</v>
      </c>
      <c r="D306" s="18"/>
      <c r="E306" s="78" t="s">
        <v>338</v>
      </c>
      <c r="F306" s="18"/>
      <c r="G306" s="18"/>
      <c r="H306" s="18"/>
      <c r="I306" s="18"/>
      <c r="J306" s="18"/>
      <c r="K306" s="38" t="s">
        <v>2</v>
      </c>
      <c r="L306" s="18"/>
      <c r="M306" s="38">
        <v>317392</v>
      </c>
      <c r="N306" s="18"/>
      <c r="O306" s="82" t="s">
        <v>2</v>
      </c>
      <c r="P306" s="18"/>
      <c r="Q306" s="16"/>
    </row>
    <row r="307" spans="1:17" x14ac:dyDescent="0.25">
      <c r="A307" s="99" t="s">
        <v>2</v>
      </c>
      <c r="B307" s="18"/>
      <c r="C307" s="99" t="s">
        <v>523</v>
      </c>
      <c r="D307" s="18"/>
      <c r="E307" s="18"/>
      <c r="F307" s="18"/>
      <c r="G307" s="18"/>
      <c r="H307" s="18"/>
      <c r="I307" s="18"/>
      <c r="J307" s="18"/>
      <c r="K307" s="100">
        <v>2695250</v>
      </c>
      <c r="L307" s="18"/>
      <c r="M307" s="100">
        <v>775639</v>
      </c>
      <c r="N307" s="18"/>
      <c r="O307" s="101">
        <v>28.8</v>
      </c>
      <c r="P307" s="18"/>
      <c r="Q307" s="16"/>
    </row>
    <row r="308" spans="1:17" x14ac:dyDescent="0.25">
      <c r="A308" s="96" t="s">
        <v>2</v>
      </c>
      <c r="B308" s="18"/>
      <c r="C308" s="96" t="s">
        <v>166</v>
      </c>
      <c r="D308" s="18"/>
      <c r="E308" s="18"/>
      <c r="F308" s="18"/>
      <c r="G308" s="18"/>
      <c r="H308" s="18"/>
      <c r="I308" s="18"/>
      <c r="J308" s="18"/>
      <c r="K308" s="97"/>
      <c r="L308" s="18"/>
      <c r="M308" s="97">
        <v>755046</v>
      </c>
      <c r="N308" s="18"/>
      <c r="O308" s="98"/>
      <c r="P308" s="18"/>
      <c r="Q308" s="16"/>
    </row>
    <row r="309" spans="1:17" x14ac:dyDescent="0.25">
      <c r="A309" s="96" t="s">
        <v>2</v>
      </c>
      <c r="B309" s="18"/>
      <c r="C309" s="96" t="s">
        <v>167</v>
      </c>
      <c r="D309" s="18"/>
      <c r="E309" s="18"/>
      <c r="F309" s="18"/>
      <c r="G309" s="18"/>
      <c r="H309" s="18"/>
      <c r="I309" s="18"/>
      <c r="J309" s="18"/>
      <c r="K309" s="97"/>
      <c r="L309" s="18"/>
      <c r="M309" s="97">
        <v>20593</v>
      </c>
      <c r="N309" s="18"/>
      <c r="O309" s="98"/>
      <c r="P309" s="18"/>
      <c r="Q309" s="16"/>
    </row>
    <row r="310" spans="1:17" x14ac:dyDescent="0.25">
      <c r="A310" s="99" t="s">
        <v>2</v>
      </c>
      <c r="B310" s="18"/>
      <c r="C310" s="99" t="s">
        <v>524</v>
      </c>
      <c r="D310" s="18"/>
      <c r="E310" s="18"/>
      <c r="F310" s="18"/>
      <c r="G310" s="18"/>
      <c r="H310" s="18"/>
      <c r="I310" s="18"/>
      <c r="J310" s="18"/>
      <c r="K310" s="100">
        <v>1396250</v>
      </c>
      <c r="L310" s="18"/>
      <c r="M310" s="100">
        <v>437004</v>
      </c>
      <c r="N310" s="18"/>
      <c r="O310" s="101">
        <v>31.3</v>
      </c>
      <c r="P310" s="18"/>
      <c r="Q310" s="16"/>
    </row>
    <row r="311" spans="1:17" x14ac:dyDescent="0.25">
      <c r="A311" s="106" t="s">
        <v>2</v>
      </c>
      <c r="B311" s="18"/>
      <c r="C311" s="106" t="s">
        <v>525</v>
      </c>
      <c r="D311" s="18"/>
      <c r="E311" s="106" t="s">
        <v>526</v>
      </c>
      <c r="F311" s="18"/>
      <c r="G311" s="18"/>
      <c r="H311" s="18"/>
      <c r="I311" s="18"/>
      <c r="J311" s="18"/>
      <c r="K311" s="107">
        <v>1396250</v>
      </c>
      <c r="L311" s="18"/>
      <c r="M311" s="107">
        <v>437004</v>
      </c>
      <c r="N311" s="18"/>
      <c r="O311" s="102">
        <v>31.3</v>
      </c>
      <c r="P311" s="18"/>
      <c r="Q311" s="16"/>
    </row>
    <row r="312" spans="1:17" x14ac:dyDescent="0.25">
      <c r="A312" s="103"/>
      <c r="B312" s="18"/>
      <c r="C312" s="103" t="s">
        <v>527</v>
      </c>
      <c r="D312" s="18"/>
      <c r="E312" s="103" t="s">
        <v>513</v>
      </c>
      <c r="F312" s="18"/>
      <c r="G312" s="18"/>
      <c r="H312" s="18"/>
      <c r="I312" s="18"/>
      <c r="J312" s="18"/>
      <c r="K312" s="104">
        <v>1396250</v>
      </c>
      <c r="L312" s="18"/>
      <c r="M312" s="104">
        <v>437004</v>
      </c>
      <c r="N312" s="18"/>
      <c r="O312" s="105">
        <v>31.3</v>
      </c>
      <c r="P312" s="18"/>
      <c r="Q312" s="16"/>
    </row>
    <row r="313" spans="1:17" x14ac:dyDescent="0.25">
      <c r="A313" s="96" t="s">
        <v>2</v>
      </c>
      <c r="B313" s="18"/>
      <c r="C313" s="113" t="s">
        <v>166</v>
      </c>
      <c r="D313" s="18"/>
      <c r="E313" s="18"/>
      <c r="F313" s="18"/>
      <c r="G313" s="18"/>
      <c r="H313" s="18"/>
      <c r="I313" s="18"/>
      <c r="J313" s="18"/>
      <c r="K313" s="97"/>
      <c r="L313" s="18"/>
      <c r="M313" s="97">
        <v>429596</v>
      </c>
      <c r="N313" s="18"/>
      <c r="O313" s="98"/>
      <c r="P313" s="18"/>
      <c r="Q313" s="16"/>
    </row>
    <row r="314" spans="1:17" x14ac:dyDescent="0.25">
      <c r="A314" s="96" t="s">
        <v>2</v>
      </c>
      <c r="B314" s="18"/>
      <c r="C314" s="96" t="s">
        <v>167</v>
      </c>
      <c r="D314" s="18"/>
      <c r="E314" s="18"/>
      <c r="F314" s="18"/>
      <c r="G314" s="18"/>
      <c r="H314" s="18"/>
      <c r="I314" s="18"/>
      <c r="J314" s="18"/>
      <c r="K314" s="97"/>
      <c r="L314" s="18"/>
      <c r="M314" s="97">
        <v>7408</v>
      </c>
      <c r="N314" s="18"/>
      <c r="O314" s="98"/>
      <c r="P314" s="18"/>
      <c r="Q314" s="16"/>
    </row>
    <row r="315" spans="1:17" x14ac:dyDescent="0.25">
      <c r="A315" s="83" t="s">
        <v>2</v>
      </c>
      <c r="B315" s="18"/>
      <c r="C315" s="83" t="s">
        <v>345</v>
      </c>
      <c r="D315" s="18"/>
      <c r="E315" s="83" t="s">
        <v>346</v>
      </c>
      <c r="F315" s="18"/>
      <c r="G315" s="18"/>
      <c r="H315" s="18"/>
      <c r="I315" s="18"/>
      <c r="J315" s="18"/>
      <c r="K315" s="86">
        <v>650000</v>
      </c>
      <c r="L315" s="18"/>
      <c r="M315" s="86">
        <v>293811</v>
      </c>
      <c r="N315" s="18"/>
      <c r="O315" s="88">
        <v>45.2</v>
      </c>
      <c r="P315" s="18"/>
      <c r="Q315" s="16"/>
    </row>
    <row r="316" spans="1:17" x14ac:dyDescent="0.25">
      <c r="A316" s="78" t="s">
        <v>2</v>
      </c>
      <c r="B316" s="18"/>
      <c r="C316" s="78" t="s">
        <v>347</v>
      </c>
      <c r="D316" s="18"/>
      <c r="E316" s="78" t="s">
        <v>348</v>
      </c>
      <c r="F316" s="18"/>
      <c r="G316" s="18"/>
      <c r="H316" s="18"/>
      <c r="I316" s="18"/>
      <c r="J316" s="18"/>
      <c r="K316" s="38" t="s">
        <v>2</v>
      </c>
      <c r="L316" s="18"/>
      <c r="M316" s="38">
        <v>293811</v>
      </c>
      <c r="N316" s="18"/>
      <c r="O316" s="82" t="s">
        <v>2</v>
      </c>
      <c r="P316" s="18"/>
      <c r="Q316" s="16"/>
    </row>
    <row r="317" spans="1:17" x14ac:dyDescent="0.25">
      <c r="A317" s="83" t="s">
        <v>2</v>
      </c>
      <c r="B317" s="18"/>
      <c r="C317" s="83" t="s">
        <v>349</v>
      </c>
      <c r="D317" s="18"/>
      <c r="E317" s="83" t="s">
        <v>350</v>
      </c>
      <c r="F317" s="18"/>
      <c r="G317" s="18"/>
      <c r="H317" s="18"/>
      <c r="I317" s="18"/>
      <c r="J317" s="18"/>
      <c r="K317" s="86">
        <v>25000</v>
      </c>
      <c r="L317" s="18"/>
      <c r="M317" s="86">
        <v>4500</v>
      </c>
      <c r="N317" s="18"/>
      <c r="O317" s="88">
        <v>18</v>
      </c>
      <c r="P317" s="18"/>
      <c r="Q317" s="16"/>
    </row>
    <row r="318" spans="1:17" x14ac:dyDescent="0.25">
      <c r="A318" s="78" t="s">
        <v>2</v>
      </c>
      <c r="B318" s="18"/>
      <c r="C318" s="78" t="s">
        <v>351</v>
      </c>
      <c r="D318" s="18"/>
      <c r="E318" s="78" t="s">
        <v>350</v>
      </c>
      <c r="F318" s="18"/>
      <c r="G318" s="18"/>
      <c r="H318" s="18"/>
      <c r="I318" s="18"/>
      <c r="J318" s="18"/>
      <c r="K318" s="38" t="s">
        <v>2</v>
      </c>
      <c r="L318" s="18"/>
      <c r="M318" s="38">
        <v>4500</v>
      </c>
      <c r="N318" s="18"/>
      <c r="O318" s="82" t="s">
        <v>2</v>
      </c>
      <c r="P318" s="18"/>
      <c r="Q318" s="16"/>
    </row>
    <row r="319" spans="1:17" x14ac:dyDescent="0.25">
      <c r="A319" s="83" t="s">
        <v>2</v>
      </c>
      <c r="B319" s="18"/>
      <c r="C319" s="83" t="s">
        <v>352</v>
      </c>
      <c r="D319" s="18"/>
      <c r="E319" s="83" t="s">
        <v>353</v>
      </c>
      <c r="F319" s="18"/>
      <c r="G319" s="18"/>
      <c r="H319" s="18"/>
      <c r="I319" s="18"/>
      <c r="J319" s="18"/>
      <c r="K319" s="86">
        <v>107250</v>
      </c>
      <c r="L319" s="18"/>
      <c r="M319" s="86">
        <v>41267</v>
      </c>
      <c r="N319" s="18"/>
      <c r="O319" s="88">
        <v>38.479999999999997</v>
      </c>
      <c r="P319" s="18"/>
      <c r="Q319" s="16"/>
    </row>
    <row r="320" spans="1:17" x14ac:dyDescent="0.25">
      <c r="A320" s="78" t="s">
        <v>2</v>
      </c>
      <c r="B320" s="18"/>
      <c r="C320" s="78" t="s">
        <v>354</v>
      </c>
      <c r="D320" s="18"/>
      <c r="E320" s="78" t="s">
        <v>355</v>
      </c>
      <c r="F320" s="18"/>
      <c r="G320" s="18"/>
      <c r="H320" s="18"/>
      <c r="I320" s="18"/>
      <c r="J320" s="18"/>
      <c r="K320" s="38" t="s">
        <v>2</v>
      </c>
      <c r="L320" s="18"/>
      <c r="M320" s="38">
        <v>41267</v>
      </c>
      <c r="N320" s="18"/>
      <c r="O320" s="82" t="s">
        <v>2</v>
      </c>
      <c r="P320" s="18"/>
      <c r="Q320" s="16"/>
    </row>
    <row r="321" spans="1:17" x14ac:dyDescent="0.25">
      <c r="A321" s="83" t="s">
        <v>2</v>
      </c>
      <c r="B321" s="18"/>
      <c r="C321" s="83" t="s">
        <v>356</v>
      </c>
      <c r="D321" s="18"/>
      <c r="E321" s="83" t="s">
        <v>357</v>
      </c>
      <c r="F321" s="18"/>
      <c r="G321" s="18"/>
      <c r="H321" s="18"/>
      <c r="I321" s="18"/>
      <c r="J321" s="18"/>
      <c r="K321" s="86">
        <v>9000</v>
      </c>
      <c r="L321" s="18"/>
      <c r="M321" s="86">
        <v>3225</v>
      </c>
      <c r="N321" s="18"/>
      <c r="O321" s="88">
        <v>35.799999999999997</v>
      </c>
      <c r="P321" s="18"/>
      <c r="Q321" s="16"/>
    </row>
    <row r="322" spans="1:17" x14ac:dyDescent="0.25">
      <c r="A322" s="78" t="s">
        <v>2</v>
      </c>
      <c r="B322" s="18"/>
      <c r="C322" s="78" t="s">
        <v>358</v>
      </c>
      <c r="D322" s="18"/>
      <c r="E322" s="78" t="s">
        <v>359</v>
      </c>
      <c r="F322" s="18"/>
      <c r="G322" s="18"/>
      <c r="H322" s="18"/>
      <c r="I322" s="18"/>
      <c r="J322" s="18"/>
      <c r="K322" s="38" t="s">
        <v>2</v>
      </c>
      <c r="L322" s="18"/>
      <c r="M322" s="38">
        <v>1200</v>
      </c>
      <c r="N322" s="18"/>
      <c r="O322" s="82" t="s">
        <v>2</v>
      </c>
      <c r="P322" s="18"/>
      <c r="Q322" s="16"/>
    </row>
    <row r="323" spans="1:17" x14ac:dyDescent="0.25">
      <c r="A323" s="78" t="s">
        <v>2</v>
      </c>
      <c r="B323" s="18"/>
      <c r="C323" s="78" t="s">
        <v>360</v>
      </c>
      <c r="D323" s="18"/>
      <c r="E323" s="78" t="s">
        <v>361</v>
      </c>
      <c r="F323" s="18"/>
      <c r="G323" s="18"/>
      <c r="H323" s="18"/>
      <c r="I323" s="18"/>
      <c r="J323" s="18"/>
      <c r="K323" s="38" t="s">
        <v>2</v>
      </c>
      <c r="L323" s="18"/>
      <c r="M323" s="38">
        <v>2025</v>
      </c>
      <c r="N323" s="18"/>
      <c r="O323" s="82" t="s">
        <v>2</v>
      </c>
      <c r="P323" s="18"/>
      <c r="Q323" s="16"/>
    </row>
    <row r="324" spans="1:17" x14ac:dyDescent="0.25">
      <c r="A324" s="83" t="s">
        <v>2</v>
      </c>
      <c r="B324" s="18"/>
      <c r="C324" s="83" t="s">
        <v>364</v>
      </c>
      <c r="D324" s="18"/>
      <c r="E324" s="83" t="s">
        <v>365</v>
      </c>
      <c r="F324" s="18"/>
      <c r="G324" s="18"/>
      <c r="H324" s="18"/>
      <c r="I324" s="18"/>
      <c r="J324" s="18"/>
      <c r="K324" s="86">
        <v>59000</v>
      </c>
      <c r="L324" s="18"/>
      <c r="M324" s="86">
        <v>37325</v>
      </c>
      <c r="N324" s="18"/>
      <c r="O324" s="88">
        <v>63.3</v>
      </c>
      <c r="P324" s="18"/>
      <c r="Q324" s="16"/>
    </row>
    <row r="325" spans="1:17" x14ac:dyDescent="0.25">
      <c r="A325" s="78" t="s">
        <v>2</v>
      </c>
      <c r="B325" s="18"/>
      <c r="C325" s="78" t="s">
        <v>366</v>
      </c>
      <c r="D325" s="18"/>
      <c r="E325" s="78" t="s">
        <v>367</v>
      </c>
      <c r="F325" s="18"/>
      <c r="G325" s="18"/>
      <c r="H325" s="18"/>
      <c r="I325" s="18"/>
      <c r="J325" s="18"/>
      <c r="K325" s="38" t="s">
        <v>2</v>
      </c>
      <c r="L325" s="18"/>
      <c r="M325" s="38">
        <v>6106</v>
      </c>
      <c r="N325" s="18"/>
      <c r="O325" s="82" t="s">
        <v>2</v>
      </c>
      <c r="P325" s="18"/>
      <c r="Q325" s="16"/>
    </row>
    <row r="326" spans="1:17" x14ac:dyDescent="0.25">
      <c r="A326" s="78" t="s">
        <v>2</v>
      </c>
      <c r="B326" s="18"/>
      <c r="C326" s="78" t="s">
        <v>368</v>
      </c>
      <c r="D326" s="18"/>
      <c r="E326" s="78" t="s">
        <v>369</v>
      </c>
      <c r="F326" s="18"/>
      <c r="G326" s="18"/>
      <c r="H326" s="18"/>
      <c r="I326" s="18"/>
      <c r="J326" s="18"/>
      <c r="K326" s="38" t="s">
        <v>2</v>
      </c>
      <c r="L326" s="18"/>
      <c r="M326" s="38">
        <v>5933</v>
      </c>
      <c r="N326" s="18"/>
      <c r="O326" s="82" t="s">
        <v>2</v>
      </c>
      <c r="P326" s="18"/>
      <c r="Q326" s="16"/>
    </row>
    <row r="327" spans="1:17" x14ac:dyDescent="0.25">
      <c r="A327" s="78" t="s">
        <v>2</v>
      </c>
      <c r="B327" s="18"/>
      <c r="C327" s="78" t="s">
        <v>370</v>
      </c>
      <c r="D327" s="18"/>
      <c r="E327" s="78" t="s">
        <v>371</v>
      </c>
      <c r="F327" s="18"/>
      <c r="G327" s="18"/>
      <c r="H327" s="18"/>
      <c r="I327" s="18"/>
      <c r="J327" s="18"/>
      <c r="K327" s="38" t="s">
        <v>2</v>
      </c>
      <c r="L327" s="18"/>
      <c r="M327" s="38">
        <v>25286</v>
      </c>
      <c r="N327" s="18"/>
      <c r="O327" s="82" t="s">
        <v>2</v>
      </c>
      <c r="P327" s="18"/>
      <c r="Q327" s="16"/>
    </row>
    <row r="328" spans="1:17" x14ac:dyDescent="0.25">
      <c r="A328" s="83" t="s">
        <v>2</v>
      </c>
      <c r="B328" s="18"/>
      <c r="C328" s="83" t="s">
        <v>374</v>
      </c>
      <c r="D328" s="18"/>
      <c r="E328" s="83" t="s">
        <v>375</v>
      </c>
      <c r="F328" s="18"/>
      <c r="G328" s="18"/>
      <c r="H328" s="18"/>
      <c r="I328" s="18"/>
      <c r="J328" s="18"/>
      <c r="K328" s="86">
        <v>185000</v>
      </c>
      <c r="L328" s="18"/>
      <c r="M328" s="86">
        <v>35382</v>
      </c>
      <c r="N328" s="18"/>
      <c r="O328" s="88">
        <v>19.13</v>
      </c>
      <c r="P328" s="18"/>
      <c r="Q328" s="16"/>
    </row>
    <row r="329" spans="1:17" x14ac:dyDescent="0.25">
      <c r="A329" s="78" t="s">
        <v>2</v>
      </c>
      <c r="B329" s="18"/>
      <c r="C329" s="78" t="s">
        <v>376</v>
      </c>
      <c r="D329" s="18"/>
      <c r="E329" s="78" t="s">
        <v>377</v>
      </c>
      <c r="F329" s="18"/>
      <c r="G329" s="18"/>
      <c r="H329" s="18"/>
      <c r="I329" s="18"/>
      <c r="J329" s="18"/>
      <c r="K329" s="38" t="s">
        <v>2</v>
      </c>
      <c r="L329" s="18"/>
      <c r="M329" s="38">
        <v>1771</v>
      </c>
      <c r="N329" s="18"/>
      <c r="O329" s="82" t="s">
        <v>2</v>
      </c>
      <c r="P329" s="18"/>
      <c r="Q329" s="16"/>
    </row>
    <row r="330" spans="1:17" x14ac:dyDescent="0.25">
      <c r="A330" s="78" t="s">
        <v>2</v>
      </c>
      <c r="B330" s="18"/>
      <c r="C330" s="78" t="s">
        <v>380</v>
      </c>
      <c r="D330" s="18"/>
      <c r="E330" s="78" t="s">
        <v>381</v>
      </c>
      <c r="F330" s="18"/>
      <c r="G330" s="18"/>
      <c r="H330" s="18"/>
      <c r="I330" s="18"/>
      <c r="J330" s="18"/>
      <c r="K330" s="38" t="s">
        <v>2</v>
      </c>
      <c r="L330" s="18"/>
      <c r="M330" s="38">
        <v>2800</v>
      </c>
      <c r="N330" s="18"/>
      <c r="O330" s="82" t="s">
        <v>2</v>
      </c>
      <c r="P330" s="18"/>
      <c r="Q330" s="16"/>
    </row>
    <row r="331" spans="1:17" x14ac:dyDescent="0.25">
      <c r="A331" s="78" t="s">
        <v>2</v>
      </c>
      <c r="B331" s="18"/>
      <c r="C331" s="78" t="s">
        <v>382</v>
      </c>
      <c r="D331" s="18"/>
      <c r="E331" s="78" t="s">
        <v>383</v>
      </c>
      <c r="F331" s="18"/>
      <c r="G331" s="18"/>
      <c r="H331" s="18"/>
      <c r="I331" s="18"/>
      <c r="J331" s="18"/>
      <c r="K331" s="38" t="s">
        <v>2</v>
      </c>
      <c r="L331" s="18"/>
      <c r="M331" s="38">
        <v>1666</v>
      </c>
      <c r="N331" s="18"/>
      <c r="O331" s="82" t="s">
        <v>2</v>
      </c>
      <c r="P331" s="18"/>
      <c r="Q331" s="16"/>
    </row>
    <row r="332" spans="1:17" x14ac:dyDescent="0.25">
      <c r="A332" s="78" t="s">
        <v>2</v>
      </c>
      <c r="B332" s="18"/>
      <c r="C332" s="78" t="s">
        <v>386</v>
      </c>
      <c r="D332" s="18"/>
      <c r="E332" s="78" t="s">
        <v>387</v>
      </c>
      <c r="F332" s="18"/>
      <c r="G332" s="18"/>
      <c r="H332" s="18"/>
      <c r="I332" s="18"/>
      <c r="J332" s="18"/>
      <c r="K332" s="38" t="s">
        <v>2</v>
      </c>
      <c r="L332" s="18"/>
      <c r="M332" s="38">
        <v>22635</v>
      </c>
      <c r="N332" s="18"/>
      <c r="O332" s="82" t="s">
        <v>2</v>
      </c>
      <c r="P332" s="18"/>
      <c r="Q332" s="16"/>
    </row>
    <row r="333" spans="1:17" x14ac:dyDescent="0.25">
      <c r="A333" s="78" t="s">
        <v>2</v>
      </c>
      <c r="B333" s="18"/>
      <c r="C333" s="78" t="s">
        <v>388</v>
      </c>
      <c r="D333" s="18"/>
      <c r="E333" s="78" t="s">
        <v>389</v>
      </c>
      <c r="F333" s="18"/>
      <c r="G333" s="18"/>
      <c r="H333" s="18"/>
      <c r="I333" s="18"/>
      <c r="J333" s="18"/>
      <c r="K333" s="38" t="s">
        <v>2</v>
      </c>
      <c r="L333" s="18"/>
      <c r="M333" s="38">
        <v>1560</v>
      </c>
      <c r="N333" s="18"/>
      <c r="O333" s="82" t="s">
        <v>2</v>
      </c>
      <c r="P333" s="18"/>
      <c r="Q333" s="16"/>
    </row>
    <row r="334" spans="1:17" x14ac:dyDescent="0.25">
      <c r="A334" s="78" t="s">
        <v>2</v>
      </c>
      <c r="B334" s="18"/>
      <c r="C334" s="78" t="s">
        <v>390</v>
      </c>
      <c r="D334" s="18"/>
      <c r="E334" s="78" t="s">
        <v>391</v>
      </c>
      <c r="F334" s="18"/>
      <c r="G334" s="18"/>
      <c r="H334" s="18"/>
      <c r="I334" s="18"/>
      <c r="J334" s="18"/>
      <c r="K334" s="38" t="s">
        <v>2</v>
      </c>
      <c r="L334" s="18"/>
      <c r="M334" s="38">
        <v>4950</v>
      </c>
      <c r="N334" s="18"/>
      <c r="O334" s="82" t="s">
        <v>2</v>
      </c>
      <c r="P334" s="18"/>
      <c r="Q334" s="16"/>
    </row>
    <row r="335" spans="1:17" s="12" customFormat="1" x14ac:dyDescent="0.25">
      <c r="A335" s="78"/>
      <c r="B335" s="17"/>
      <c r="C335" s="79">
        <v>324</v>
      </c>
      <c r="D335" s="80"/>
      <c r="E335" s="79" t="s">
        <v>393</v>
      </c>
      <c r="F335" s="80"/>
      <c r="G335" s="80"/>
      <c r="H335" s="80"/>
      <c r="I335" s="80"/>
      <c r="J335" s="80"/>
      <c r="K335" s="38"/>
      <c r="L335" s="17"/>
      <c r="M335" s="81">
        <v>4400</v>
      </c>
      <c r="N335" s="80"/>
      <c r="O335" s="82"/>
      <c r="P335" s="17"/>
      <c r="Q335" s="16"/>
    </row>
    <row r="336" spans="1:17" x14ac:dyDescent="0.25">
      <c r="A336" s="83" t="s">
        <v>2</v>
      </c>
      <c r="B336" s="18"/>
      <c r="C336" s="83" t="s">
        <v>320</v>
      </c>
      <c r="D336" s="18"/>
      <c r="E336" s="83" t="s">
        <v>321</v>
      </c>
      <c r="F336" s="18"/>
      <c r="G336" s="18"/>
      <c r="H336" s="18"/>
      <c r="I336" s="18"/>
      <c r="J336" s="18"/>
      <c r="K336" s="86">
        <v>104000</v>
      </c>
      <c r="L336" s="18"/>
      <c r="M336" s="86">
        <v>13448</v>
      </c>
      <c r="N336" s="18"/>
      <c r="O336" s="88">
        <v>12.93</v>
      </c>
      <c r="P336" s="18"/>
      <c r="Q336" s="16"/>
    </row>
    <row r="337" spans="1:17" x14ac:dyDescent="0.25">
      <c r="A337" s="78" t="s">
        <v>2</v>
      </c>
      <c r="B337" s="18"/>
      <c r="C337" s="78" t="s">
        <v>394</v>
      </c>
      <c r="D337" s="18"/>
      <c r="E337" s="78" t="s">
        <v>395</v>
      </c>
      <c r="F337" s="18"/>
      <c r="G337" s="18"/>
      <c r="H337" s="18"/>
      <c r="I337" s="18"/>
      <c r="J337" s="18"/>
      <c r="K337" s="38" t="s">
        <v>2</v>
      </c>
      <c r="L337" s="18"/>
      <c r="M337" s="38">
        <v>4500</v>
      </c>
      <c r="N337" s="18"/>
      <c r="O337" s="82" t="s">
        <v>2</v>
      </c>
      <c r="P337" s="18"/>
      <c r="Q337" s="16"/>
    </row>
    <row r="338" spans="1:17" x14ac:dyDescent="0.25">
      <c r="A338" s="78" t="s">
        <v>2</v>
      </c>
      <c r="B338" s="18"/>
      <c r="C338" s="78" t="s">
        <v>396</v>
      </c>
      <c r="D338" s="18"/>
      <c r="E338" s="78" t="s">
        <v>397</v>
      </c>
      <c r="F338" s="18"/>
      <c r="G338" s="18"/>
      <c r="H338" s="18"/>
      <c r="I338" s="18"/>
      <c r="J338" s="18"/>
      <c r="K338" s="38" t="s">
        <v>2</v>
      </c>
      <c r="L338" s="18"/>
      <c r="M338" s="38">
        <v>7198</v>
      </c>
      <c r="N338" s="18"/>
      <c r="O338" s="82" t="s">
        <v>2</v>
      </c>
      <c r="P338" s="18"/>
      <c r="Q338" s="16"/>
    </row>
    <row r="339" spans="1:17" x14ac:dyDescent="0.25">
      <c r="A339" s="78" t="s">
        <v>2</v>
      </c>
      <c r="B339" s="18"/>
      <c r="C339" s="78" t="s">
        <v>330</v>
      </c>
      <c r="D339" s="18"/>
      <c r="E339" s="78" t="s">
        <v>321</v>
      </c>
      <c r="F339" s="18"/>
      <c r="G339" s="18"/>
      <c r="H339" s="18"/>
      <c r="I339" s="18"/>
      <c r="J339" s="18"/>
      <c r="K339" s="38" t="s">
        <v>2</v>
      </c>
      <c r="L339" s="18"/>
      <c r="M339" s="38">
        <v>1750</v>
      </c>
      <c r="N339" s="18"/>
      <c r="O339" s="82" t="s">
        <v>2</v>
      </c>
      <c r="P339" s="18"/>
      <c r="Q339" s="16"/>
    </row>
    <row r="340" spans="1:17" x14ac:dyDescent="0.25">
      <c r="A340" s="83" t="s">
        <v>2</v>
      </c>
      <c r="B340" s="18"/>
      <c r="C340" s="83" t="s">
        <v>404</v>
      </c>
      <c r="D340" s="18"/>
      <c r="E340" s="83" t="s">
        <v>405</v>
      </c>
      <c r="F340" s="18"/>
      <c r="G340" s="18"/>
      <c r="H340" s="18"/>
      <c r="I340" s="18"/>
      <c r="J340" s="18"/>
      <c r="K340" s="86">
        <v>7000</v>
      </c>
      <c r="L340" s="18"/>
      <c r="M340" s="86">
        <v>3646</v>
      </c>
      <c r="N340" s="18"/>
      <c r="O340" s="88">
        <v>52.09</v>
      </c>
      <c r="P340" s="18"/>
      <c r="Q340" s="16"/>
    </row>
    <row r="341" spans="1:17" x14ac:dyDescent="0.25">
      <c r="A341" s="78" t="s">
        <v>2</v>
      </c>
      <c r="B341" s="18"/>
      <c r="C341" s="78" t="s">
        <v>406</v>
      </c>
      <c r="D341" s="18"/>
      <c r="E341" s="78" t="s">
        <v>407</v>
      </c>
      <c r="F341" s="18"/>
      <c r="G341" s="18"/>
      <c r="H341" s="18"/>
      <c r="I341" s="18"/>
      <c r="J341" s="18"/>
      <c r="K341" s="38" t="s">
        <v>2</v>
      </c>
      <c r="L341" s="18"/>
      <c r="M341" s="38">
        <v>3646</v>
      </c>
      <c r="N341" s="18"/>
      <c r="O341" s="82" t="s">
        <v>2</v>
      </c>
      <c r="P341" s="18"/>
      <c r="Q341" s="16"/>
    </row>
    <row r="342" spans="1:17" x14ac:dyDescent="0.25">
      <c r="A342" s="83" t="s">
        <v>2</v>
      </c>
      <c r="B342" s="18"/>
      <c r="C342" s="83" t="s">
        <v>516</v>
      </c>
      <c r="D342" s="18"/>
      <c r="E342" s="83" t="s">
        <v>517</v>
      </c>
      <c r="F342" s="18"/>
      <c r="G342" s="18"/>
      <c r="H342" s="18"/>
      <c r="I342" s="18"/>
      <c r="J342" s="18"/>
      <c r="K342" s="86">
        <v>250000</v>
      </c>
      <c r="L342" s="18"/>
      <c r="M342" s="86">
        <v>0</v>
      </c>
      <c r="N342" s="18"/>
      <c r="O342" s="88">
        <v>0</v>
      </c>
      <c r="P342" s="18"/>
      <c r="Q342" s="16"/>
    </row>
    <row r="343" spans="1:17" x14ac:dyDescent="0.25">
      <c r="A343" s="99" t="s">
        <v>2</v>
      </c>
      <c r="B343" s="18"/>
      <c r="C343" s="99" t="s">
        <v>528</v>
      </c>
      <c r="D343" s="18"/>
      <c r="E343" s="18"/>
      <c r="F343" s="18"/>
      <c r="G343" s="18"/>
      <c r="H343" s="18"/>
      <c r="I343" s="18"/>
      <c r="J343" s="18"/>
      <c r="K343" s="100">
        <v>849000</v>
      </c>
      <c r="L343" s="18"/>
      <c r="M343" s="100">
        <v>210356</v>
      </c>
      <c r="N343" s="18"/>
      <c r="O343" s="101">
        <v>24.8</v>
      </c>
      <c r="P343" s="18"/>
      <c r="Q343" s="16"/>
    </row>
    <row r="344" spans="1:17" x14ac:dyDescent="0.25">
      <c r="A344" s="106" t="s">
        <v>2</v>
      </c>
      <c r="B344" s="18"/>
      <c r="C344" s="106" t="s">
        <v>525</v>
      </c>
      <c r="D344" s="18"/>
      <c r="E344" s="106" t="s">
        <v>526</v>
      </c>
      <c r="F344" s="18"/>
      <c r="G344" s="18"/>
      <c r="H344" s="18"/>
      <c r="I344" s="18"/>
      <c r="J344" s="18"/>
      <c r="K344" s="107">
        <v>849000</v>
      </c>
      <c r="L344" s="18"/>
      <c r="M344" s="107">
        <v>210356</v>
      </c>
      <c r="N344" s="18"/>
      <c r="O344" s="102">
        <v>24.8</v>
      </c>
      <c r="P344" s="18"/>
      <c r="Q344" s="16"/>
    </row>
    <row r="345" spans="1:17" x14ac:dyDescent="0.25">
      <c r="A345" s="103"/>
      <c r="B345" s="18"/>
      <c r="C345" s="103" t="s">
        <v>529</v>
      </c>
      <c r="D345" s="18"/>
      <c r="E345" s="103" t="s">
        <v>513</v>
      </c>
      <c r="F345" s="18"/>
      <c r="G345" s="18"/>
      <c r="H345" s="18"/>
      <c r="I345" s="18"/>
      <c r="J345" s="18"/>
      <c r="K345" s="104">
        <v>849000</v>
      </c>
      <c r="L345" s="18"/>
      <c r="M345" s="104">
        <v>210356</v>
      </c>
      <c r="N345" s="18"/>
      <c r="O345" s="105">
        <v>24.8</v>
      </c>
      <c r="P345" s="18"/>
      <c r="Q345" s="16"/>
    </row>
    <row r="346" spans="1:17" s="12" customFormat="1" x14ac:dyDescent="0.25">
      <c r="A346" s="108"/>
      <c r="B346" s="109"/>
      <c r="C346" s="112" t="s">
        <v>167</v>
      </c>
      <c r="D346" s="109"/>
      <c r="E346" s="109"/>
      <c r="F346" s="109"/>
      <c r="G346" s="109"/>
      <c r="H346" s="109"/>
      <c r="I346" s="109"/>
      <c r="J346" s="109"/>
      <c r="K346" s="110"/>
      <c r="L346" s="109"/>
      <c r="M346" s="110">
        <v>8796</v>
      </c>
      <c r="N346" s="109"/>
      <c r="O346" s="111"/>
      <c r="P346" s="109"/>
      <c r="Q346" s="16"/>
    </row>
    <row r="347" spans="1:17" x14ac:dyDescent="0.25">
      <c r="A347" s="96" t="s">
        <v>2</v>
      </c>
      <c r="B347" s="18"/>
      <c r="C347" s="96" t="s">
        <v>166</v>
      </c>
      <c r="D347" s="18"/>
      <c r="E347" s="18"/>
      <c r="F347" s="18"/>
      <c r="G347" s="18"/>
      <c r="H347" s="18"/>
      <c r="I347" s="18"/>
      <c r="J347" s="18"/>
      <c r="K347" s="97"/>
      <c r="L347" s="18"/>
      <c r="M347" s="97">
        <v>197171</v>
      </c>
      <c r="N347" s="18"/>
      <c r="O347" s="98"/>
      <c r="P347" s="18"/>
      <c r="Q347" s="16"/>
    </row>
    <row r="348" spans="1:17" x14ac:dyDescent="0.25">
      <c r="A348" s="83" t="s">
        <v>2</v>
      </c>
      <c r="B348" s="18"/>
      <c r="C348" s="83" t="s">
        <v>345</v>
      </c>
      <c r="D348" s="18"/>
      <c r="E348" s="83" t="s">
        <v>346</v>
      </c>
      <c r="F348" s="18"/>
      <c r="G348" s="18"/>
      <c r="H348" s="18"/>
      <c r="I348" s="18"/>
      <c r="J348" s="18"/>
      <c r="K348" s="86">
        <v>275000</v>
      </c>
      <c r="L348" s="18"/>
      <c r="M348" s="86">
        <v>129767</v>
      </c>
      <c r="N348" s="18"/>
      <c r="O348" s="88">
        <v>47.19</v>
      </c>
      <c r="P348" s="18"/>
      <c r="Q348" s="16"/>
    </row>
    <row r="349" spans="1:17" x14ac:dyDescent="0.25">
      <c r="A349" s="78" t="s">
        <v>2</v>
      </c>
      <c r="B349" s="18"/>
      <c r="C349" s="78" t="s">
        <v>347</v>
      </c>
      <c r="D349" s="18"/>
      <c r="E349" s="78" t="s">
        <v>348</v>
      </c>
      <c r="F349" s="18"/>
      <c r="G349" s="18"/>
      <c r="H349" s="18"/>
      <c r="I349" s="18"/>
      <c r="J349" s="18"/>
      <c r="K349" s="38" t="s">
        <v>2</v>
      </c>
      <c r="L349" s="18"/>
      <c r="M349" s="38">
        <v>129767</v>
      </c>
      <c r="N349" s="18"/>
      <c r="O349" s="82" t="s">
        <v>2</v>
      </c>
      <c r="P349" s="18"/>
      <c r="Q349" s="16"/>
    </row>
    <row r="350" spans="1:17" x14ac:dyDescent="0.25">
      <c r="A350" s="83" t="s">
        <v>2</v>
      </c>
      <c r="B350" s="18"/>
      <c r="C350" s="83" t="s">
        <v>349</v>
      </c>
      <c r="D350" s="18"/>
      <c r="E350" s="83" t="s">
        <v>350</v>
      </c>
      <c r="F350" s="18"/>
      <c r="G350" s="18"/>
      <c r="H350" s="18"/>
      <c r="I350" s="18"/>
      <c r="J350" s="18"/>
      <c r="K350" s="86">
        <v>16000</v>
      </c>
      <c r="L350" s="18"/>
      <c r="M350" s="86">
        <v>2500</v>
      </c>
      <c r="N350" s="18"/>
      <c r="O350" s="88">
        <v>15.6</v>
      </c>
      <c r="P350" s="18"/>
      <c r="Q350" s="16"/>
    </row>
    <row r="351" spans="1:17" x14ac:dyDescent="0.25">
      <c r="A351" s="78" t="s">
        <v>2</v>
      </c>
      <c r="B351" s="18"/>
      <c r="C351" s="78" t="s">
        <v>351</v>
      </c>
      <c r="D351" s="18"/>
      <c r="E351" s="78" t="s">
        <v>350</v>
      </c>
      <c r="F351" s="18"/>
      <c r="G351" s="18"/>
      <c r="H351" s="18"/>
      <c r="I351" s="18"/>
      <c r="J351" s="18"/>
      <c r="K351" s="38" t="s">
        <v>2</v>
      </c>
      <c r="L351" s="18"/>
      <c r="M351" s="38">
        <v>2500</v>
      </c>
      <c r="N351" s="18"/>
      <c r="O351" s="82" t="s">
        <v>2</v>
      </c>
      <c r="P351" s="18"/>
      <c r="Q351" s="16"/>
    </row>
    <row r="352" spans="1:17" x14ac:dyDescent="0.25">
      <c r="A352" s="83" t="s">
        <v>2</v>
      </c>
      <c r="B352" s="18"/>
      <c r="C352" s="83" t="s">
        <v>352</v>
      </c>
      <c r="D352" s="18"/>
      <c r="E352" s="83" t="s">
        <v>353</v>
      </c>
      <c r="F352" s="18"/>
      <c r="G352" s="18"/>
      <c r="H352" s="18"/>
      <c r="I352" s="18"/>
      <c r="J352" s="18"/>
      <c r="K352" s="86">
        <v>48000</v>
      </c>
      <c r="L352" s="18"/>
      <c r="M352" s="86">
        <v>21412</v>
      </c>
      <c r="N352" s="18"/>
      <c r="O352" s="88">
        <v>44.61</v>
      </c>
      <c r="P352" s="18"/>
      <c r="Q352" s="16"/>
    </row>
    <row r="353" spans="1:17" x14ac:dyDescent="0.25">
      <c r="A353" s="78" t="s">
        <v>2</v>
      </c>
      <c r="B353" s="18"/>
      <c r="C353" s="78" t="s">
        <v>354</v>
      </c>
      <c r="D353" s="18"/>
      <c r="E353" s="78" t="s">
        <v>355</v>
      </c>
      <c r="F353" s="18"/>
      <c r="G353" s="18"/>
      <c r="H353" s="18"/>
      <c r="I353" s="18"/>
      <c r="J353" s="18"/>
      <c r="K353" s="38" t="s">
        <v>2</v>
      </c>
      <c r="L353" s="18"/>
      <c r="M353" s="38">
        <v>21412</v>
      </c>
      <c r="N353" s="18"/>
      <c r="O353" s="82" t="s">
        <v>2</v>
      </c>
      <c r="P353" s="18"/>
      <c r="Q353" s="16"/>
    </row>
    <row r="354" spans="1:17" x14ac:dyDescent="0.25">
      <c r="A354" s="83" t="s">
        <v>2</v>
      </c>
      <c r="B354" s="18"/>
      <c r="C354" s="83" t="s">
        <v>356</v>
      </c>
      <c r="D354" s="18"/>
      <c r="E354" s="83" t="s">
        <v>357</v>
      </c>
      <c r="F354" s="18"/>
      <c r="G354" s="18"/>
      <c r="H354" s="18"/>
      <c r="I354" s="18"/>
      <c r="J354" s="18"/>
      <c r="K354" s="86">
        <v>27000</v>
      </c>
      <c r="L354" s="18"/>
      <c r="M354" s="86">
        <v>4170</v>
      </c>
      <c r="N354" s="18"/>
      <c r="O354" s="88">
        <v>15.44</v>
      </c>
      <c r="P354" s="18"/>
      <c r="Q354" s="16"/>
    </row>
    <row r="355" spans="1:17" x14ac:dyDescent="0.25">
      <c r="A355" s="78" t="s">
        <v>2</v>
      </c>
      <c r="B355" s="18"/>
      <c r="C355" s="78" t="s">
        <v>358</v>
      </c>
      <c r="D355" s="18"/>
      <c r="E355" s="78" t="s">
        <v>359</v>
      </c>
      <c r="F355" s="18"/>
      <c r="G355" s="18"/>
      <c r="H355" s="18"/>
      <c r="I355" s="18"/>
      <c r="J355" s="18"/>
      <c r="K355" s="38" t="s">
        <v>2</v>
      </c>
      <c r="L355" s="18"/>
      <c r="M355" s="38">
        <v>200</v>
      </c>
      <c r="N355" s="18"/>
      <c r="O355" s="82" t="s">
        <v>2</v>
      </c>
      <c r="P355" s="18"/>
      <c r="Q355" s="16"/>
    </row>
    <row r="356" spans="1:17" x14ac:dyDescent="0.25">
      <c r="A356" s="78" t="s">
        <v>2</v>
      </c>
      <c r="B356" s="18"/>
      <c r="C356" s="78" t="s">
        <v>360</v>
      </c>
      <c r="D356" s="18"/>
      <c r="E356" s="78" t="s">
        <v>361</v>
      </c>
      <c r="F356" s="18"/>
      <c r="G356" s="18"/>
      <c r="H356" s="18"/>
      <c r="I356" s="18"/>
      <c r="J356" s="18"/>
      <c r="K356" s="38" t="s">
        <v>2</v>
      </c>
      <c r="L356" s="18"/>
      <c r="M356" s="38">
        <v>3570</v>
      </c>
      <c r="N356" s="18"/>
      <c r="O356" s="82" t="s">
        <v>2</v>
      </c>
      <c r="P356" s="18"/>
      <c r="Q356" s="16"/>
    </row>
    <row r="357" spans="1:17" x14ac:dyDescent="0.25">
      <c r="A357" s="78" t="s">
        <v>2</v>
      </c>
      <c r="B357" s="18"/>
      <c r="C357" s="78" t="s">
        <v>530</v>
      </c>
      <c r="D357" s="18"/>
      <c r="E357" s="78" t="s">
        <v>531</v>
      </c>
      <c r="F357" s="18"/>
      <c r="G357" s="18"/>
      <c r="H357" s="18"/>
      <c r="I357" s="18"/>
      <c r="J357" s="18"/>
      <c r="K357" s="38" t="s">
        <v>2</v>
      </c>
      <c r="L357" s="18"/>
      <c r="M357" s="38">
        <v>400</v>
      </c>
      <c r="N357" s="18"/>
      <c r="O357" s="82" t="s">
        <v>2</v>
      </c>
      <c r="P357" s="18"/>
      <c r="Q357" s="16"/>
    </row>
    <row r="358" spans="1:17" x14ac:dyDescent="0.25">
      <c r="A358" s="83" t="s">
        <v>2</v>
      </c>
      <c r="B358" s="18"/>
      <c r="C358" s="83" t="s">
        <v>364</v>
      </c>
      <c r="D358" s="18"/>
      <c r="E358" s="83" t="s">
        <v>365</v>
      </c>
      <c r="F358" s="18"/>
      <c r="G358" s="18"/>
      <c r="H358" s="18"/>
      <c r="I358" s="18"/>
      <c r="J358" s="18"/>
      <c r="K358" s="86">
        <v>27000</v>
      </c>
      <c r="L358" s="18"/>
      <c r="M358" s="86">
        <v>20209</v>
      </c>
      <c r="N358" s="18"/>
      <c r="O358" s="88">
        <v>74.8</v>
      </c>
      <c r="P358" s="18"/>
      <c r="Q358" s="16"/>
    </row>
    <row r="359" spans="1:17" x14ac:dyDescent="0.25">
      <c r="A359" s="78" t="s">
        <v>2</v>
      </c>
      <c r="B359" s="18"/>
      <c r="C359" s="78" t="s">
        <v>366</v>
      </c>
      <c r="D359" s="18"/>
      <c r="E359" s="78" t="s">
        <v>367</v>
      </c>
      <c r="F359" s="18"/>
      <c r="G359" s="18"/>
      <c r="H359" s="18"/>
      <c r="I359" s="18"/>
      <c r="J359" s="18"/>
      <c r="K359" s="38" t="s">
        <v>2</v>
      </c>
      <c r="L359" s="18"/>
      <c r="M359" s="38">
        <v>3053</v>
      </c>
      <c r="N359" s="18"/>
      <c r="O359" s="82" t="s">
        <v>2</v>
      </c>
      <c r="P359" s="18"/>
      <c r="Q359" s="16"/>
    </row>
    <row r="360" spans="1:17" x14ac:dyDescent="0.25">
      <c r="A360" s="78" t="s">
        <v>2</v>
      </c>
      <c r="B360" s="18"/>
      <c r="C360" s="78" t="s">
        <v>368</v>
      </c>
      <c r="D360" s="18"/>
      <c r="E360" s="78" t="s">
        <v>369</v>
      </c>
      <c r="F360" s="18"/>
      <c r="G360" s="18"/>
      <c r="H360" s="18"/>
      <c r="I360" s="18"/>
      <c r="J360" s="18"/>
      <c r="K360" s="38" t="s">
        <v>2</v>
      </c>
      <c r="L360" s="18"/>
      <c r="M360" s="38">
        <v>15894</v>
      </c>
      <c r="N360" s="18"/>
      <c r="O360" s="82" t="s">
        <v>2</v>
      </c>
      <c r="P360" s="18"/>
      <c r="Q360" s="16"/>
    </row>
    <row r="361" spans="1:17" x14ac:dyDescent="0.25">
      <c r="A361" s="78" t="s">
        <v>2</v>
      </c>
      <c r="B361" s="18"/>
      <c r="C361" s="78" t="s">
        <v>372</v>
      </c>
      <c r="D361" s="18"/>
      <c r="E361" s="78" t="s">
        <v>373</v>
      </c>
      <c r="F361" s="18"/>
      <c r="G361" s="18"/>
      <c r="H361" s="18"/>
      <c r="I361" s="18"/>
      <c r="J361" s="18"/>
      <c r="K361" s="38" t="s">
        <v>2</v>
      </c>
      <c r="L361" s="18"/>
      <c r="M361" s="38">
        <v>1262</v>
      </c>
      <c r="N361" s="18"/>
      <c r="O361" s="82" t="s">
        <v>2</v>
      </c>
      <c r="P361" s="18"/>
      <c r="Q361" s="16"/>
    </row>
    <row r="362" spans="1:17" x14ac:dyDescent="0.25">
      <c r="A362" s="83" t="s">
        <v>2</v>
      </c>
      <c r="B362" s="18"/>
      <c r="C362" s="83" t="s">
        <v>374</v>
      </c>
      <c r="D362" s="18"/>
      <c r="E362" s="83" t="s">
        <v>375</v>
      </c>
      <c r="F362" s="18"/>
      <c r="G362" s="18"/>
      <c r="H362" s="18"/>
      <c r="I362" s="18"/>
      <c r="J362" s="18"/>
      <c r="K362" s="86">
        <v>75000</v>
      </c>
      <c r="L362" s="18"/>
      <c r="M362" s="86">
        <v>8890</v>
      </c>
      <c r="N362" s="18"/>
      <c r="O362" s="88">
        <v>11.9</v>
      </c>
      <c r="P362" s="18"/>
      <c r="Q362" s="16"/>
    </row>
    <row r="363" spans="1:17" x14ac:dyDescent="0.25">
      <c r="A363" s="78" t="s">
        <v>2</v>
      </c>
      <c r="B363" s="18"/>
      <c r="C363" s="78" t="s">
        <v>376</v>
      </c>
      <c r="D363" s="18"/>
      <c r="E363" s="78" t="s">
        <v>377</v>
      </c>
      <c r="F363" s="18"/>
      <c r="G363" s="18"/>
      <c r="H363" s="18"/>
      <c r="I363" s="18"/>
      <c r="J363" s="18"/>
      <c r="K363" s="38" t="s">
        <v>2</v>
      </c>
      <c r="L363" s="18"/>
      <c r="M363" s="38">
        <v>2701</v>
      </c>
      <c r="N363" s="18"/>
      <c r="O363" s="82" t="s">
        <v>2</v>
      </c>
      <c r="P363" s="18"/>
      <c r="Q363" s="16"/>
    </row>
    <row r="364" spans="1:17" x14ac:dyDescent="0.25">
      <c r="A364" s="78" t="s">
        <v>2</v>
      </c>
      <c r="B364" s="18"/>
      <c r="C364" s="78" t="s">
        <v>378</v>
      </c>
      <c r="D364" s="18"/>
      <c r="E364" s="78" t="s">
        <v>379</v>
      </c>
      <c r="F364" s="18"/>
      <c r="G364" s="18"/>
      <c r="H364" s="18"/>
      <c r="I364" s="18"/>
      <c r="J364" s="18"/>
      <c r="K364" s="38" t="s">
        <v>2</v>
      </c>
      <c r="L364" s="18"/>
      <c r="M364" s="38">
        <v>637</v>
      </c>
      <c r="N364" s="18"/>
      <c r="O364" s="82" t="s">
        <v>2</v>
      </c>
      <c r="P364" s="18"/>
      <c r="Q364" s="16"/>
    </row>
    <row r="365" spans="1:17" x14ac:dyDescent="0.25">
      <c r="A365" s="78" t="s">
        <v>2</v>
      </c>
      <c r="B365" s="18"/>
      <c r="C365" s="78" t="s">
        <v>382</v>
      </c>
      <c r="D365" s="18"/>
      <c r="E365" s="78" t="s">
        <v>383</v>
      </c>
      <c r="F365" s="18"/>
      <c r="G365" s="18"/>
      <c r="H365" s="18"/>
      <c r="I365" s="18"/>
      <c r="J365" s="18"/>
      <c r="K365" s="38" t="s">
        <v>2</v>
      </c>
      <c r="L365" s="18"/>
      <c r="M365" s="38">
        <v>962</v>
      </c>
      <c r="N365" s="18"/>
      <c r="O365" s="82" t="s">
        <v>2</v>
      </c>
      <c r="P365" s="18"/>
      <c r="Q365" s="16"/>
    </row>
    <row r="366" spans="1:17" s="12" customFormat="1" x14ac:dyDescent="0.25">
      <c r="A366" s="78"/>
      <c r="B366" s="17"/>
      <c r="C366" s="78">
        <v>3236</v>
      </c>
      <c r="D366" s="17"/>
      <c r="E366" s="78" t="s">
        <v>385</v>
      </c>
      <c r="F366" s="17"/>
      <c r="G366" s="17"/>
      <c r="H366" s="17"/>
      <c r="I366" s="17"/>
      <c r="J366" s="17"/>
      <c r="K366" s="38"/>
      <c r="L366" s="17"/>
      <c r="M366" s="38">
        <v>2590</v>
      </c>
      <c r="N366" s="17"/>
      <c r="O366" s="82"/>
      <c r="P366" s="17"/>
      <c r="Q366" s="16"/>
    </row>
    <row r="367" spans="1:17" x14ac:dyDescent="0.25">
      <c r="A367" s="78" t="s">
        <v>2</v>
      </c>
      <c r="B367" s="18"/>
      <c r="C367" s="78" t="s">
        <v>386</v>
      </c>
      <c r="D367" s="18"/>
      <c r="E367" s="78" t="s">
        <v>387</v>
      </c>
      <c r="F367" s="18"/>
      <c r="G367" s="18"/>
      <c r="H367" s="18"/>
      <c r="I367" s="18"/>
      <c r="J367" s="18"/>
      <c r="K367" s="38" t="s">
        <v>2</v>
      </c>
      <c r="L367" s="18"/>
      <c r="M367" s="38">
        <v>500</v>
      </c>
      <c r="N367" s="18"/>
      <c r="O367" s="82" t="s">
        <v>2</v>
      </c>
      <c r="P367" s="18"/>
      <c r="Q367" s="16"/>
    </row>
    <row r="368" spans="1:17" x14ac:dyDescent="0.25">
      <c r="A368" s="78" t="s">
        <v>2</v>
      </c>
      <c r="B368" s="18"/>
      <c r="C368" s="78" t="s">
        <v>388</v>
      </c>
      <c r="D368" s="18"/>
      <c r="E368" s="78" t="s">
        <v>389</v>
      </c>
      <c r="F368" s="18"/>
      <c r="G368" s="18"/>
      <c r="H368" s="18"/>
      <c r="I368" s="18"/>
      <c r="J368" s="18"/>
      <c r="K368" s="38" t="s">
        <v>2</v>
      </c>
      <c r="L368" s="18"/>
      <c r="M368" s="38">
        <v>750</v>
      </c>
      <c r="N368" s="18"/>
      <c r="O368" s="82" t="s">
        <v>2</v>
      </c>
      <c r="P368" s="18"/>
      <c r="Q368" s="16"/>
    </row>
    <row r="369" spans="1:17" x14ac:dyDescent="0.25">
      <c r="A369" s="78" t="s">
        <v>2</v>
      </c>
      <c r="B369" s="18"/>
      <c r="C369" s="78" t="s">
        <v>390</v>
      </c>
      <c r="D369" s="18"/>
      <c r="E369" s="78" t="s">
        <v>391</v>
      </c>
      <c r="F369" s="18"/>
      <c r="G369" s="18"/>
      <c r="H369" s="18"/>
      <c r="I369" s="18"/>
      <c r="J369" s="18"/>
      <c r="K369" s="38" t="s">
        <v>2</v>
      </c>
      <c r="L369" s="18"/>
      <c r="M369" s="38">
        <v>750</v>
      </c>
      <c r="N369" s="18"/>
      <c r="O369" s="82" t="s">
        <v>2</v>
      </c>
      <c r="P369" s="18"/>
      <c r="Q369" s="16"/>
    </row>
    <row r="370" spans="1:17" x14ac:dyDescent="0.25">
      <c r="A370" s="83" t="s">
        <v>2</v>
      </c>
      <c r="B370" s="18"/>
      <c r="C370" s="83" t="s">
        <v>320</v>
      </c>
      <c r="D370" s="18"/>
      <c r="E370" s="83" t="s">
        <v>321</v>
      </c>
      <c r="F370" s="18"/>
      <c r="G370" s="18"/>
      <c r="H370" s="18"/>
      <c r="I370" s="18"/>
      <c r="J370" s="18"/>
      <c r="K370" s="86">
        <v>7000</v>
      </c>
      <c r="L370" s="18"/>
      <c r="M370" s="86">
        <v>338</v>
      </c>
      <c r="N370" s="18"/>
      <c r="O370" s="88">
        <v>4.83</v>
      </c>
      <c r="P370" s="18"/>
      <c r="Q370" s="16"/>
    </row>
    <row r="371" spans="1:17" x14ac:dyDescent="0.25">
      <c r="A371" s="78" t="s">
        <v>2</v>
      </c>
      <c r="B371" s="18"/>
      <c r="C371" s="78" t="s">
        <v>396</v>
      </c>
      <c r="D371" s="18"/>
      <c r="E371" s="78" t="s">
        <v>397</v>
      </c>
      <c r="F371" s="18"/>
      <c r="G371" s="18"/>
      <c r="H371" s="18"/>
      <c r="I371" s="18"/>
      <c r="J371" s="18"/>
      <c r="K371" s="38" t="s">
        <v>2</v>
      </c>
      <c r="L371" s="18"/>
      <c r="M371" s="38">
        <v>261</v>
      </c>
      <c r="N371" s="18"/>
      <c r="O371" s="82" t="s">
        <v>2</v>
      </c>
      <c r="P371" s="18"/>
      <c r="Q371" s="16"/>
    </row>
    <row r="372" spans="1:17" x14ac:dyDescent="0.25">
      <c r="A372" s="78" t="s">
        <v>2</v>
      </c>
      <c r="B372" s="18"/>
      <c r="C372" s="78" t="s">
        <v>330</v>
      </c>
      <c r="D372" s="18"/>
      <c r="E372" s="78" t="s">
        <v>321</v>
      </c>
      <c r="F372" s="18"/>
      <c r="G372" s="18"/>
      <c r="H372" s="18"/>
      <c r="I372" s="18"/>
      <c r="J372" s="18"/>
      <c r="K372" s="38" t="s">
        <v>2</v>
      </c>
      <c r="L372" s="18"/>
      <c r="M372" s="38">
        <v>77</v>
      </c>
      <c r="N372" s="18"/>
      <c r="O372" s="82" t="s">
        <v>2</v>
      </c>
      <c r="P372" s="18"/>
      <c r="Q372" s="16"/>
    </row>
    <row r="373" spans="1:17" x14ac:dyDescent="0.25">
      <c r="A373" s="83" t="s">
        <v>2</v>
      </c>
      <c r="B373" s="18"/>
      <c r="C373" s="83" t="s">
        <v>404</v>
      </c>
      <c r="D373" s="18"/>
      <c r="E373" s="83" t="s">
        <v>405</v>
      </c>
      <c r="F373" s="18"/>
      <c r="G373" s="18"/>
      <c r="H373" s="18"/>
      <c r="I373" s="18"/>
      <c r="J373" s="18"/>
      <c r="K373" s="86">
        <v>4000</v>
      </c>
      <c r="L373" s="18"/>
      <c r="M373" s="86">
        <v>1094</v>
      </c>
      <c r="N373" s="18"/>
      <c r="O373" s="88">
        <v>27.4</v>
      </c>
      <c r="P373" s="18"/>
      <c r="Q373" s="16"/>
    </row>
    <row r="374" spans="1:17" x14ac:dyDescent="0.25">
      <c r="A374" s="78" t="s">
        <v>2</v>
      </c>
      <c r="B374" s="18"/>
      <c r="C374" s="78" t="s">
        <v>406</v>
      </c>
      <c r="D374" s="18"/>
      <c r="E374" s="78" t="s">
        <v>407</v>
      </c>
      <c r="F374" s="18"/>
      <c r="G374" s="18"/>
      <c r="H374" s="18"/>
      <c r="I374" s="18"/>
      <c r="J374" s="18"/>
      <c r="K374" s="38" t="s">
        <v>2</v>
      </c>
      <c r="L374" s="18"/>
      <c r="M374" s="38">
        <v>1094</v>
      </c>
      <c r="N374" s="18"/>
      <c r="O374" s="82" t="s">
        <v>2</v>
      </c>
      <c r="P374" s="18"/>
      <c r="Q374" s="16"/>
    </row>
    <row r="375" spans="1:17" x14ac:dyDescent="0.25">
      <c r="A375" s="83" t="s">
        <v>2</v>
      </c>
      <c r="B375" s="18"/>
      <c r="C375" s="83" t="s">
        <v>452</v>
      </c>
      <c r="D375" s="18"/>
      <c r="E375" s="83" t="s">
        <v>453</v>
      </c>
      <c r="F375" s="18"/>
      <c r="G375" s="18"/>
      <c r="H375" s="18"/>
      <c r="I375" s="18"/>
      <c r="J375" s="18"/>
      <c r="K375" s="86">
        <v>30000</v>
      </c>
      <c r="L375" s="18"/>
      <c r="M375" s="86">
        <v>0</v>
      </c>
      <c r="N375" s="18"/>
      <c r="O375" s="88">
        <v>0</v>
      </c>
      <c r="P375" s="18"/>
      <c r="Q375" s="16"/>
    </row>
    <row r="376" spans="1:17" x14ac:dyDescent="0.25">
      <c r="A376" s="83" t="s">
        <v>2</v>
      </c>
      <c r="B376" s="18"/>
      <c r="C376" s="83" t="s">
        <v>424</v>
      </c>
      <c r="D376" s="18"/>
      <c r="E376" s="83" t="s">
        <v>425</v>
      </c>
      <c r="F376" s="18"/>
      <c r="G376" s="18"/>
      <c r="H376" s="18"/>
      <c r="I376" s="18"/>
      <c r="J376" s="18"/>
      <c r="K376" s="86">
        <v>50000</v>
      </c>
      <c r="L376" s="18"/>
      <c r="M376" s="86">
        <v>2587</v>
      </c>
      <c r="N376" s="18"/>
      <c r="O376" s="88">
        <v>5.2</v>
      </c>
      <c r="P376" s="18"/>
      <c r="Q376" s="16"/>
    </row>
    <row r="377" spans="1:17" s="12" customFormat="1" x14ac:dyDescent="0.25">
      <c r="A377" s="83"/>
      <c r="B377" s="17"/>
      <c r="C377" s="84">
        <v>4221</v>
      </c>
      <c r="D377" s="85"/>
      <c r="E377" s="84" t="s">
        <v>427</v>
      </c>
      <c r="F377" s="85"/>
      <c r="G377" s="85"/>
      <c r="H377" s="85"/>
      <c r="I377" s="85"/>
      <c r="J377" s="85"/>
      <c r="K377" s="86"/>
      <c r="L377" s="17"/>
      <c r="M377" s="87">
        <v>2587</v>
      </c>
      <c r="N377" s="85"/>
      <c r="O377" s="88"/>
      <c r="P377" s="17"/>
      <c r="Q377" s="16"/>
    </row>
    <row r="378" spans="1:17" x14ac:dyDescent="0.25">
      <c r="A378" s="83" t="s">
        <v>2</v>
      </c>
      <c r="B378" s="18"/>
      <c r="C378" s="83" t="s">
        <v>532</v>
      </c>
      <c r="D378" s="18"/>
      <c r="E378" s="83" t="s">
        <v>533</v>
      </c>
      <c r="F378" s="18"/>
      <c r="G378" s="18"/>
      <c r="H378" s="18"/>
      <c r="I378" s="18"/>
      <c r="J378" s="18"/>
      <c r="K378" s="86">
        <v>30000</v>
      </c>
      <c r="L378" s="18"/>
      <c r="M378" s="86">
        <v>15000</v>
      </c>
      <c r="N378" s="18"/>
      <c r="O378" s="88">
        <v>50</v>
      </c>
      <c r="P378" s="18"/>
      <c r="Q378" s="16"/>
    </row>
    <row r="379" spans="1:17" x14ac:dyDescent="0.25">
      <c r="A379" s="96" t="s">
        <v>2</v>
      </c>
      <c r="B379" s="18"/>
      <c r="C379" s="96" t="s">
        <v>167</v>
      </c>
      <c r="D379" s="18"/>
      <c r="E379" s="18"/>
      <c r="F379" s="18"/>
      <c r="G379" s="18"/>
      <c r="H379" s="18"/>
      <c r="I379" s="18"/>
      <c r="J379" s="18"/>
      <c r="K379" s="97"/>
      <c r="L379" s="18"/>
      <c r="M379" s="97">
        <v>4389</v>
      </c>
      <c r="N379" s="18"/>
      <c r="O379" s="98"/>
      <c r="P379" s="18"/>
      <c r="Q379" s="16"/>
    </row>
    <row r="380" spans="1:17" x14ac:dyDescent="0.25">
      <c r="A380" s="83" t="s">
        <v>2</v>
      </c>
      <c r="B380" s="18"/>
      <c r="C380" s="83" t="s">
        <v>452</v>
      </c>
      <c r="D380" s="18"/>
      <c r="E380" s="83" t="s">
        <v>453</v>
      </c>
      <c r="F380" s="18"/>
      <c r="G380" s="18"/>
      <c r="H380" s="18"/>
      <c r="I380" s="18"/>
      <c r="J380" s="18"/>
      <c r="K380" s="86">
        <v>10000</v>
      </c>
      <c r="L380" s="18"/>
      <c r="M380" s="86">
        <v>0</v>
      </c>
      <c r="N380" s="18"/>
      <c r="O380" s="88">
        <v>0</v>
      </c>
      <c r="P380" s="18"/>
      <c r="Q380" s="16"/>
    </row>
    <row r="381" spans="1:17" x14ac:dyDescent="0.25">
      <c r="A381" s="83" t="s">
        <v>2</v>
      </c>
      <c r="B381" s="18"/>
      <c r="C381" s="83" t="s">
        <v>532</v>
      </c>
      <c r="D381" s="18"/>
      <c r="E381" s="83" t="s">
        <v>533</v>
      </c>
      <c r="F381" s="18"/>
      <c r="G381" s="18"/>
      <c r="H381" s="18"/>
      <c r="I381" s="18"/>
      <c r="J381" s="18"/>
      <c r="K381" s="86">
        <v>100000</v>
      </c>
      <c r="L381" s="18"/>
      <c r="M381" s="86">
        <v>4389</v>
      </c>
      <c r="N381" s="18"/>
      <c r="O381" s="88">
        <v>4.4000000000000004</v>
      </c>
      <c r="P381" s="18"/>
      <c r="Q381" s="16"/>
    </row>
    <row r="382" spans="1:17" x14ac:dyDescent="0.25">
      <c r="A382" s="96" t="s">
        <v>2</v>
      </c>
      <c r="B382" s="18"/>
      <c r="C382" s="96" t="s">
        <v>172</v>
      </c>
      <c r="D382" s="18"/>
      <c r="E382" s="18"/>
      <c r="F382" s="18"/>
      <c r="G382" s="18"/>
      <c r="H382" s="18"/>
      <c r="I382" s="18"/>
      <c r="J382" s="18"/>
      <c r="K382" s="97">
        <v>150000</v>
      </c>
      <c r="L382" s="18"/>
      <c r="M382" s="97">
        <v>0</v>
      </c>
      <c r="N382" s="18"/>
      <c r="O382" s="98">
        <v>0</v>
      </c>
      <c r="P382" s="18"/>
      <c r="Q382" s="16"/>
    </row>
    <row r="383" spans="1:17" x14ac:dyDescent="0.25">
      <c r="A383" s="83" t="s">
        <v>2</v>
      </c>
      <c r="B383" s="18"/>
      <c r="C383" s="83" t="s">
        <v>452</v>
      </c>
      <c r="D383" s="18"/>
      <c r="E383" s="83" t="s">
        <v>453</v>
      </c>
      <c r="F383" s="18"/>
      <c r="G383" s="18"/>
      <c r="H383" s="18"/>
      <c r="I383" s="18"/>
      <c r="J383" s="18"/>
      <c r="K383" s="86">
        <v>150000</v>
      </c>
      <c r="L383" s="18"/>
      <c r="M383" s="86">
        <v>0</v>
      </c>
      <c r="N383" s="18"/>
      <c r="O383" s="88">
        <v>0</v>
      </c>
      <c r="P383" s="18"/>
      <c r="Q383" s="16"/>
    </row>
    <row r="384" spans="1:17" x14ac:dyDescent="0.25">
      <c r="A384" s="99" t="s">
        <v>2</v>
      </c>
      <c r="B384" s="18"/>
      <c r="C384" s="99" t="s">
        <v>534</v>
      </c>
      <c r="D384" s="18"/>
      <c r="E384" s="18"/>
      <c r="F384" s="18"/>
      <c r="G384" s="18"/>
      <c r="H384" s="18"/>
      <c r="I384" s="18"/>
      <c r="J384" s="18"/>
      <c r="K384" s="100">
        <v>70000</v>
      </c>
      <c r="L384" s="18"/>
      <c r="M384" s="100">
        <v>34980</v>
      </c>
      <c r="N384" s="18"/>
      <c r="O384" s="101">
        <v>49.97</v>
      </c>
      <c r="P384" s="18"/>
      <c r="Q384" s="16"/>
    </row>
    <row r="385" spans="1:17" x14ac:dyDescent="0.25">
      <c r="A385" s="106" t="s">
        <v>2</v>
      </c>
      <c r="B385" s="18"/>
      <c r="C385" s="106" t="s">
        <v>525</v>
      </c>
      <c r="D385" s="18"/>
      <c r="E385" s="106" t="s">
        <v>526</v>
      </c>
      <c r="F385" s="18"/>
      <c r="G385" s="18"/>
      <c r="H385" s="18"/>
      <c r="I385" s="18"/>
      <c r="J385" s="18"/>
      <c r="K385" s="107">
        <v>70000</v>
      </c>
      <c r="L385" s="18"/>
      <c r="M385" s="107">
        <v>34980</v>
      </c>
      <c r="N385" s="18"/>
      <c r="O385" s="102">
        <v>49.97</v>
      </c>
      <c r="P385" s="18"/>
      <c r="Q385" s="16"/>
    </row>
    <row r="386" spans="1:17" x14ac:dyDescent="0.25">
      <c r="A386" s="103"/>
      <c r="B386" s="18"/>
      <c r="C386" s="103" t="s">
        <v>535</v>
      </c>
      <c r="D386" s="18"/>
      <c r="E386" s="103" t="s">
        <v>536</v>
      </c>
      <c r="F386" s="18"/>
      <c r="G386" s="18"/>
      <c r="H386" s="18"/>
      <c r="I386" s="18"/>
      <c r="J386" s="18"/>
      <c r="K386" s="104">
        <v>70000</v>
      </c>
      <c r="L386" s="18"/>
      <c r="M386" s="104">
        <v>34980</v>
      </c>
      <c r="N386" s="18"/>
      <c r="O386" s="105">
        <v>49.97</v>
      </c>
      <c r="P386" s="18"/>
      <c r="Q386" s="16"/>
    </row>
    <row r="387" spans="1:17" x14ac:dyDescent="0.25">
      <c r="A387" s="96" t="s">
        <v>2</v>
      </c>
      <c r="B387" s="18"/>
      <c r="C387" s="96" t="s">
        <v>166</v>
      </c>
      <c r="D387" s="18"/>
      <c r="E387" s="18"/>
      <c r="F387" s="18"/>
      <c r="G387" s="18"/>
      <c r="H387" s="18"/>
      <c r="I387" s="18"/>
      <c r="J387" s="18"/>
      <c r="K387" s="97">
        <v>70000</v>
      </c>
      <c r="L387" s="18"/>
      <c r="M387" s="97">
        <v>34980</v>
      </c>
      <c r="N387" s="18"/>
      <c r="O387" s="98">
        <v>49.97</v>
      </c>
      <c r="P387" s="18"/>
      <c r="Q387" s="16"/>
    </row>
    <row r="388" spans="1:17" x14ac:dyDescent="0.25">
      <c r="A388" s="83" t="s">
        <v>2</v>
      </c>
      <c r="B388" s="18"/>
      <c r="C388" s="83" t="s">
        <v>326</v>
      </c>
      <c r="D388" s="18"/>
      <c r="E388" s="83" t="s">
        <v>327</v>
      </c>
      <c r="F388" s="18"/>
      <c r="G388" s="18"/>
      <c r="H388" s="18"/>
      <c r="I388" s="18"/>
      <c r="J388" s="18"/>
      <c r="K388" s="86">
        <v>70000</v>
      </c>
      <c r="L388" s="18"/>
      <c r="M388" s="86">
        <v>34980</v>
      </c>
      <c r="N388" s="18"/>
      <c r="O388" s="88">
        <v>49.97</v>
      </c>
      <c r="P388" s="18"/>
      <c r="Q388" s="16"/>
    </row>
    <row r="389" spans="1:17" x14ac:dyDescent="0.25">
      <c r="A389" s="78" t="s">
        <v>2</v>
      </c>
      <c r="B389" s="18"/>
      <c r="C389" s="78" t="s">
        <v>337</v>
      </c>
      <c r="D389" s="18"/>
      <c r="E389" s="78" t="s">
        <v>338</v>
      </c>
      <c r="F389" s="18"/>
      <c r="G389" s="18"/>
      <c r="H389" s="18"/>
      <c r="I389" s="18"/>
      <c r="J389" s="18"/>
      <c r="K389" s="38" t="s">
        <v>2</v>
      </c>
      <c r="L389" s="18"/>
      <c r="M389" s="38">
        <v>34980</v>
      </c>
      <c r="N389" s="18"/>
      <c r="O389" s="82" t="s">
        <v>2</v>
      </c>
      <c r="P389" s="18"/>
      <c r="Q389" s="16"/>
    </row>
    <row r="390" spans="1:17" x14ac:dyDescent="0.25">
      <c r="A390" s="99" t="s">
        <v>2</v>
      </c>
      <c r="B390" s="18"/>
      <c r="C390" s="99" t="s">
        <v>537</v>
      </c>
      <c r="D390" s="18"/>
      <c r="E390" s="18"/>
      <c r="F390" s="18"/>
      <c r="G390" s="18"/>
      <c r="H390" s="18"/>
      <c r="I390" s="18"/>
      <c r="J390" s="18"/>
      <c r="K390" s="100">
        <v>45000</v>
      </c>
      <c r="L390" s="18"/>
      <c r="M390" s="100">
        <v>0</v>
      </c>
      <c r="N390" s="18"/>
      <c r="O390" s="101">
        <v>0</v>
      </c>
      <c r="P390" s="18"/>
      <c r="Q390" s="16"/>
    </row>
    <row r="391" spans="1:17" x14ac:dyDescent="0.25">
      <c r="A391" s="106" t="s">
        <v>2</v>
      </c>
      <c r="B391" s="18"/>
      <c r="C391" s="106" t="s">
        <v>525</v>
      </c>
      <c r="D391" s="18"/>
      <c r="E391" s="106" t="s">
        <v>526</v>
      </c>
      <c r="F391" s="18"/>
      <c r="G391" s="18"/>
      <c r="H391" s="18"/>
      <c r="I391" s="18"/>
      <c r="J391" s="18"/>
      <c r="K391" s="107">
        <v>45000</v>
      </c>
      <c r="L391" s="18"/>
      <c r="M391" s="107">
        <v>0</v>
      </c>
      <c r="N391" s="18"/>
      <c r="O391" s="102">
        <v>0</v>
      </c>
      <c r="P391" s="18"/>
      <c r="Q391" s="16"/>
    </row>
    <row r="392" spans="1:17" x14ac:dyDescent="0.25">
      <c r="A392" s="103"/>
      <c r="B392" s="18"/>
      <c r="C392" s="103" t="s">
        <v>538</v>
      </c>
      <c r="D392" s="18"/>
      <c r="E392" s="103" t="s">
        <v>539</v>
      </c>
      <c r="F392" s="18"/>
      <c r="G392" s="18"/>
      <c r="H392" s="18"/>
      <c r="I392" s="18"/>
      <c r="J392" s="18"/>
      <c r="K392" s="104">
        <v>45000</v>
      </c>
      <c r="L392" s="18"/>
      <c r="M392" s="104">
        <v>0</v>
      </c>
      <c r="N392" s="18"/>
      <c r="O392" s="105">
        <v>0</v>
      </c>
      <c r="P392" s="18"/>
      <c r="Q392" s="16"/>
    </row>
    <row r="393" spans="1:17" x14ac:dyDescent="0.25">
      <c r="A393" s="96" t="s">
        <v>2</v>
      </c>
      <c r="B393" s="18"/>
      <c r="C393" s="96" t="s">
        <v>166</v>
      </c>
      <c r="D393" s="18"/>
      <c r="E393" s="18"/>
      <c r="F393" s="18"/>
      <c r="G393" s="18"/>
      <c r="H393" s="18"/>
      <c r="I393" s="18"/>
      <c r="J393" s="18"/>
      <c r="K393" s="97">
        <v>45000</v>
      </c>
      <c r="L393" s="18"/>
      <c r="M393" s="97">
        <v>0</v>
      </c>
      <c r="N393" s="18"/>
      <c r="O393" s="98">
        <v>0</v>
      </c>
      <c r="P393" s="18"/>
      <c r="Q393" s="16"/>
    </row>
    <row r="394" spans="1:17" x14ac:dyDescent="0.25">
      <c r="A394" s="83" t="s">
        <v>2</v>
      </c>
      <c r="B394" s="18"/>
      <c r="C394" s="83" t="s">
        <v>326</v>
      </c>
      <c r="D394" s="18"/>
      <c r="E394" s="83" t="s">
        <v>327</v>
      </c>
      <c r="F394" s="18"/>
      <c r="G394" s="18"/>
      <c r="H394" s="18"/>
      <c r="I394" s="18"/>
      <c r="J394" s="18"/>
      <c r="K394" s="86">
        <v>45000</v>
      </c>
      <c r="L394" s="18"/>
      <c r="M394" s="86">
        <v>0</v>
      </c>
      <c r="N394" s="18"/>
      <c r="O394" s="88">
        <v>0</v>
      </c>
      <c r="P394" s="18"/>
      <c r="Q394" s="16"/>
    </row>
    <row r="395" spans="1:17" x14ac:dyDescent="0.25">
      <c r="A395" s="99" t="s">
        <v>2</v>
      </c>
      <c r="B395" s="18"/>
      <c r="C395" s="99" t="s">
        <v>540</v>
      </c>
      <c r="D395" s="18"/>
      <c r="E395" s="18"/>
      <c r="F395" s="18"/>
      <c r="G395" s="18"/>
      <c r="H395" s="18"/>
      <c r="I395" s="18"/>
      <c r="J395" s="18"/>
      <c r="K395" s="100">
        <v>335000</v>
      </c>
      <c r="L395" s="18"/>
      <c r="M395" s="100">
        <v>93299</v>
      </c>
      <c r="N395" s="18"/>
      <c r="O395" s="101">
        <v>27.85</v>
      </c>
      <c r="P395" s="18"/>
      <c r="Q395" s="16"/>
    </row>
    <row r="396" spans="1:17" x14ac:dyDescent="0.25">
      <c r="A396" s="106" t="s">
        <v>2</v>
      </c>
      <c r="B396" s="18"/>
      <c r="C396" s="106" t="s">
        <v>541</v>
      </c>
      <c r="D396" s="18"/>
      <c r="E396" s="106" t="s">
        <v>542</v>
      </c>
      <c r="F396" s="18"/>
      <c r="G396" s="18"/>
      <c r="H396" s="18"/>
      <c r="I396" s="18"/>
      <c r="J396" s="18"/>
      <c r="K396" s="107">
        <v>335000</v>
      </c>
      <c r="L396" s="18"/>
      <c r="M396" s="107">
        <v>93299</v>
      </c>
      <c r="N396" s="18"/>
      <c r="O396" s="102">
        <v>27.85</v>
      </c>
      <c r="P396" s="18"/>
      <c r="Q396" s="16"/>
    </row>
    <row r="397" spans="1:17" x14ac:dyDescent="0.25">
      <c r="A397" s="103"/>
      <c r="B397" s="18"/>
      <c r="C397" s="103" t="s">
        <v>543</v>
      </c>
      <c r="D397" s="18"/>
      <c r="E397" s="103" t="s">
        <v>544</v>
      </c>
      <c r="F397" s="18"/>
      <c r="G397" s="18"/>
      <c r="H397" s="18"/>
      <c r="I397" s="18"/>
      <c r="J397" s="18"/>
      <c r="K397" s="104">
        <v>200000</v>
      </c>
      <c r="L397" s="18"/>
      <c r="M397" s="104">
        <v>83300</v>
      </c>
      <c r="N397" s="18"/>
      <c r="O397" s="105">
        <v>41.65</v>
      </c>
      <c r="P397" s="18"/>
      <c r="Q397" s="16"/>
    </row>
    <row r="398" spans="1:17" x14ac:dyDescent="0.25">
      <c r="A398" s="96" t="s">
        <v>2</v>
      </c>
      <c r="B398" s="18"/>
      <c r="C398" s="96" t="s">
        <v>166</v>
      </c>
      <c r="D398" s="18"/>
      <c r="E398" s="18"/>
      <c r="F398" s="18"/>
      <c r="G398" s="18"/>
      <c r="H398" s="18"/>
      <c r="I398" s="18"/>
      <c r="J398" s="18"/>
      <c r="K398" s="97">
        <v>200000</v>
      </c>
      <c r="L398" s="18"/>
      <c r="M398" s="97">
        <v>83300</v>
      </c>
      <c r="N398" s="18"/>
      <c r="O398" s="98">
        <v>41.65</v>
      </c>
      <c r="P398" s="18"/>
      <c r="Q398" s="16"/>
    </row>
    <row r="399" spans="1:17" x14ac:dyDescent="0.25">
      <c r="A399" s="83" t="s">
        <v>2</v>
      </c>
      <c r="B399" s="18"/>
      <c r="C399" s="83" t="s">
        <v>326</v>
      </c>
      <c r="D399" s="18"/>
      <c r="E399" s="83" t="s">
        <v>327</v>
      </c>
      <c r="F399" s="18"/>
      <c r="G399" s="18"/>
      <c r="H399" s="18"/>
      <c r="I399" s="18"/>
      <c r="J399" s="18"/>
      <c r="K399" s="86">
        <v>200000</v>
      </c>
      <c r="L399" s="18"/>
      <c r="M399" s="86">
        <v>83300</v>
      </c>
      <c r="N399" s="18"/>
      <c r="O399" s="88">
        <v>41.65</v>
      </c>
      <c r="P399" s="18"/>
      <c r="Q399" s="16"/>
    </row>
    <row r="400" spans="1:17" x14ac:dyDescent="0.25">
      <c r="A400" s="78" t="s">
        <v>2</v>
      </c>
      <c r="B400" s="18"/>
      <c r="C400" s="78" t="s">
        <v>337</v>
      </c>
      <c r="D400" s="18"/>
      <c r="E400" s="78" t="s">
        <v>338</v>
      </c>
      <c r="F400" s="18"/>
      <c r="G400" s="18"/>
      <c r="H400" s="18"/>
      <c r="I400" s="18"/>
      <c r="J400" s="18"/>
      <c r="K400" s="38" t="s">
        <v>2</v>
      </c>
      <c r="L400" s="18"/>
      <c r="M400" s="38">
        <v>83300</v>
      </c>
      <c r="N400" s="18"/>
      <c r="O400" s="82" t="s">
        <v>2</v>
      </c>
      <c r="P400" s="18"/>
      <c r="Q400" s="16"/>
    </row>
    <row r="401" spans="1:17" x14ac:dyDescent="0.25">
      <c r="A401" s="103"/>
      <c r="B401" s="18"/>
      <c r="C401" s="103" t="s">
        <v>545</v>
      </c>
      <c r="D401" s="18"/>
      <c r="E401" s="103" t="s">
        <v>546</v>
      </c>
      <c r="F401" s="18"/>
      <c r="G401" s="18"/>
      <c r="H401" s="18"/>
      <c r="I401" s="18"/>
      <c r="J401" s="18"/>
      <c r="K401" s="104">
        <v>30000</v>
      </c>
      <c r="L401" s="18"/>
      <c r="M401" s="104">
        <v>0</v>
      </c>
      <c r="N401" s="18"/>
      <c r="O401" s="105">
        <v>0</v>
      </c>
      <c r="P401" s="18"/>
      <c r="Q401" s="16"/>
    </row>
    <row r="402" spans="1:17" x14ac:dyDescent="0.25">
      <c r="A402" s="96" t="s">
        <v>2</v>
      </c>
      <c r="B402" s="18"/>
      <c r="C402" s="96" t="s">
        <v>166</v>
      </c>
      <c r="D402" s="18"/>
      <c r="E402" s="18"/>
      <c r="F402" s="18"/>
      <c r="G402" s="18"/>
      <c r="H402" s="18"/>
      <c r="I402" s="18"/>
      <c r="J402" s="18"/>
      <c r="K402" s="97">
        <v>30000</v>
      </c>
      <c r="L402" s="18"/>
      <c r="M402" s="97">
        <v>0</v>
      </c>
      <c r="N402" s="18"/>
      <c r="O402" s="98">
        <v>0</v>
      </c>
      <c r="P402" s="18"/>
      <c r="Q402" s="16"/>
    </row>
    <row r="403" spans="1:17" x14ac:dyDescent="0.25">
      <c r="A403" s="83" t="s">
        <v>2</v>
      </c>
      <c r="B403" s="18"/>
      <c r="C403" s="83" t="s">
        <v>326</v>
      </c>
      <c r="D403" s="18"/>
      <c r="E403" s="83" t="s">
        <v>327</v>
      </c>
      <c r="F403" s="18"/>
      <c r="G403" s="18"/>
      <c r="H403" s="18"/>
      <c r="I403" s="18"/>
      <c r="J403" s="18"/>
      <c r="K403" s="86">
        <v>30000</v>
      </c>
      <c r="L403" s="18"/>
      <c r="M403" s="86">
        <v>0</v>
      </c>
      <c r="N403" s="18"/>
      <c r="O403" s="88">
        <v>0</v>
      </c>
      <c r="P403" s="18"/>
      <c r="Q403" s="16"/>
    </row>
    <row r="404" spans="1:17" x14ac:dyDescent="0.25">
      <c r="A404" s="103"/>
      <c r="B404" s="18"/>
      <c r="C404" s="103" t="s">
        <v>547</v>
      </c>
      <c r="D404" s="18"/>
      <c r="E404" s="103" t="s">
        <v>548</v>
      </c>
      <c r="F404" s="18"/>
      <c r="G404" s="18"/>
      <c r="H404" s="18"/>
      <c r="I404" s="18"/>
      <c r="J404" s="18"/>
      <c r="K404" s="104">
        <v>30000</v>
      </c>
      <c r="L404" s="18"/>
      <c r="M404" s="104">
        <v>2500</v>
      </c>
      <c r="N404" s="18"/>
      <c r="O404" s="105">
        <v>8.33</v>
      </c>
      <c r="P404" s="18"/>
      <c r="Q404" s="16"/>
    </row>
    <row r="405" spans="1:17" x14ac:dyDescent="0.25">
      <c r="A405" s="96" t="s">
        <v>2</v>
      </c>
      <c r="B405" s="18"/>
      <c r="C405" s="96" t="s">
        <v>166</v>
      </c>
      <c r="D405" s="18"/>
      <c r="E405" s="18"/>
      <c r="F405" s="18"/>
      <c r="G405" s="18"/>
      <c r="H405" s="18"/>
      <c r="I405" s="18"/>
      <c r="J405" s="18"/>
      <c r="K405" s="97">
        <v>30000</v>
      </c>
      <c r="L405" s="18"/>
      <c r="M405" s="97">
        <v>2500</v>
      </c>
      <c r="N405" s="18"/>
      <c r="O405" s="98">
        <v>8.33</v>
      </c>
      <c r="P405" s="18"/>
      <c r="Q405" s="16"/>
    </row>
    <row r="406" spans="1:17" x14ac:dyDescent="0.25">
      <c r="A406" s="83" t="s">
        <v>2</v>
      </c>
      <c r="B406" s="18"/>
      <c r="C406" s="83" t="s">
        <v>326</v>
      </c>
      <c r="D406" s="18"/>
      <c r="E406" s="83" t="s">
        <v>327</v>
      </c>
      <c r="F406" s="18"/>
      <c r="G406" s="18"/>
      <c r="H406" s="18"/>
      <c r="I406" s="18"/>
      <c r="J406" s="18"/>
      <c r="K406" s="86">
        <v>30000</v>
      </c>
      <c r="L406" s="18"/>
      <c r="M406" s="86">
        <v>2500</v>
      </c>
      <c r="N406" s="18"/>
      <c r="O406" s="88">
        <v>8.33</v>
      </c>
      <c r="P406" s="18"/>
      <c r="Q406" s="16"/>
    </row>
    <row r="407" spans="1:17" x14ac:dyDescent="0.25">
      <c r="A407" s="78" t="s">
        <v>2</v>
      </c>
      <c r="B407" s="18"/>
      <c r="C407" s="78" t="s">
        <v>337</v>
      </c>
      <c r="D407" s="18"/>
      <c r="E407" s="78" t="s">
        <v>338</v>
      </c>
      <c r="F407" s="18"/>
      <c r="G407" s="18"/>
      <c r="H407" s="18"/>
      <c r="I407" s="18"/>
      <c r="J407" s="18"/>
      <c r="K407" s="38" t="s">
        <v>2</v>
      </c>
      <c r="L407" s="18"/>
      <c r="M407" s="38">
        <v>2500</v>
      </c>
      <c r="N407" s="18"/>
      <c r="O407" s="82" t="s">
        <v>2</v>
      </c>
      <c r="P407" s="18"/>
      <c r="Q407" s="16"/>
    </row>
    <row r="408" spans="1:17" x14ac:dyDescent="0.25">
      <c r="A408" s="103"/>
      <c r="B408" s="18"/>
      <c r="C408" s="103" t="s">
        <v>549</v>
      </c>
      <c r="D408" s="18"/>
      <c r="E408" s="103" t="s">
        <v>550</v>
      </c>
      <c r="F408" s="18"/>
      <c r="G408" s="18"/>
      <c r="H408" s="18"/>
      <c r="I408" s="18"/>
      <c r="J408" s="18"/>
      <c r="K408" s="104">
        <v>20000</v>
      </c>
      <c r="L408" s="18"/>
      <c r="M408" s="104">
        <v>1666</v>
      </c>
      <c r="N408" s="18"/>
      <c r="O408" s="105">
        <v>8.33</v>
      </c>
      <c r="P408" s="18"/>
      <c r="Q408" s="16"/>
    </row>
    <row r="409" spans="1:17" x14ac:dyDescent="0.25">
      <c r="A409" s="96" t="s">
        <v>2</v>
      </c>
      <c r="B409" s="18"/>
      <c r="C409" s="96" t="s">
        <v>166</v>
      </c>
      <c r="D409" s="18"/>
      <c r="E409" s="18"/>
      <c r="F409" s="18"/>
      <c r="G409" s="18"/>
      <c r="H409" s="18"/>
      <c r="I409" s="18"/>
      <c r="J409" s="18"/>
      <c r="K409" s="97">
        <v>20000</v>
      </c>
      <c r="L409" s="18"/>
      <c r="M409" s="97">
        <v>1666</v>
      </c>
      <c r="N409" s="18"/>
      <c r="O409" s="98">
        <v>8.33</v>
      </c>
      <c r="P409" s="18"/>
      <c r="Q409" s="16"/>
    </row>
    <row r="410" spans="1:17" x14ac:dyDescent="0.25">
      <c r="A410" s="83" t="s">
        <v>2</v>
      </c>
      <c r="B410" s="18"/>
      <c r="C410" s="83" t="s">
        <v>326</v>
      </c>
      <c r="D410" s="18"/>
      <c r="E410" s="83" t="s">
        <v>327</v>
      </c>
      <c r="F410" s="18"/>
      <c r="G410" s="18"/>
      <c r="H410" s="18"/>
      <c r="I410" s="18"/>
      <c r="J410" s="18"/>
      <c r="K410" s="86">
        <v>20000</v>
      </c>
      <c r="L410" s="18"/>
      <c r="M410" s="86">
        <v>1666</v>
      </c>
      <c r="N410" s="18"/>
      <c r="O410" s="88">
        <v>8.33</v>
      </c>
      <c r="P410" s="18"/>
      <c r="Q410" s="16"/>
    </row>
    <row r="411" spans="1:17" x14ac:dyDescent="0.25">
      <c r="A411" s="78" t="s">
        <v>2</v>
      </c>
      <c r="B411" s="18"/>
      <c r="C411" s="78" t="s">
        <v>337</v>
      </c>
      <c r="D411" s="18"/>
      <c r="E411" s="78" t="s">
        <v>338</v>
      </c>
      <c r="F411" s="18"/>
      <c r="G411" s="18"/>
      <c r="H411" s="18"/>
      <c r="I411" s="18"/>
      <c r="J411" s="18"/>
      <c r="K411" s="38" t="s">
        <v>2</v>
      </c>
      <c r="L411" s="18"/>
      <c r="M411" s="38">
        <v>1666</v>
      </c>
      <c r="N411" s="18"/>
      <c r="O411" s="82" t="s">
        <v>2</v>
      </c>
      <c r="P411" s="18"/>
      <c r="Q411" s="16"/>
    </row>
    <row r="412" spans="1:17" x14ac:dyDescent="0.25">
      <c r="A412" s="103"/>
      <c r="B412" s="18"/>
      <c r="C412" s="103" t="s">
        <v>551</v>
      </c>
      <c r="D412" s="18"/>
      <c r="E412" s="103" t="s">
        <v>552</v>
      </c>
      <c r="F412" s="18"/>
      <c r="G412" s="18"/>
      <c r="H412" s="18"/>
      <c r="I412" s="18"/>
      <c r="J412" s="18"/>
      <c r="K412" s="104">
        <v>20000</v>
      </c>
      <c r="L412" s="18"/>
      <c r="M412" s="104">
        <v>0</v>
      </c>
      <c r="N412" s="18"/>
      <c r="O412" s="105">
        <v>0</v>
      </c>
      <c r="P412" s="18"/>
      <c r="Q412" s="16"/>
    </row>
    <row r="413" spans="1:17" x14ac:dyDescent="0.25">
      <c r="A413" s="96" t="s">
        <v>2</v>
      </c>
      <c r="B413" s="18"/>
      <c r="C413" s="96" t="s">
        <v>166</v>
      </c>
      <c r="D413" s="18"/>
      <c r="E413" s="18"/>
      <c r="F413" s="18"/>
      <c r="G413" s="18"/>
      <c r="H413" s="18"/>
      <c r="I413" s="18"/>
      <c r="J413" s="18"/>
      <c r="K413" s="97">
        <v>20000</v>
      </c>
      <c r="L413" s="18"/>
      <c r="M413" s="97">
        <v>0</v>
      </c>
      <c r="N413" s="18"/>
      <c r="O413" s="98">
        <v>0</v>
      </c>
      <c r="P413" s="18"/>
      <c r="Q413" s="16"/>
    </row>
    <row r="414" spans="1:17" x14ac:dyDescent="0.25">
      <c r="A414" s="83" t="s">
        <v>2</v>
      </c>
      <c r="B414" s="18"/>
      <c r="C414" s="83" t="s">
        <v>326</v>
      </c>
      <c r="D414" s="18"/>
      <c r="E414" s="83" t="s">
        <v>327</v>
      </c>
      <c r="F414" s="18"/>
      <c r="G414" s="18"/>
      <c r="H414" s="18"/>
      <c r="I414" s="18"/>
      <c r="J414" s="18"/>
      <c r="K414" s="86">
        <v>20000</v>
      </c>
      <c r="L414" s="18"/>
      <c r="M414" s="86">
        <v>0</v>
      </c>
      <c r="N414" s="18"/>
      <c r="O414" s="88">
        <v>0</v>
      </c>
      <c r="P414" s="18"/>
      <c r="Q414" s="16"/>
    </row>
    <row r="415" spans="1:17" x14ac:dyDescent="0.25">
      <c r="A415" s="103"/>
      <c r="B415" s="18"/>
      <c r="C415" s="103" t="s">
        <v>553</v>
      </c>
      <c r="D415" s="18"/>
      <c r="E415" s="103" t="s">
        <v>554</v>
      </c>
      <c r="F415" s="18"/>
      <c r="G415" s="18"/>
      <c r="H415" s="18"/>
      <c r="I415" s="18"/>
      <c r="J415" s="18"/>
      <c r="K415" s="104">
        <v>15000</v>
      </c>
      <c r="L415" s="18"/>
      <c r="M415" s="104">
        <v>5000</v>
      </c>
      <c r="N415" s="18"/>
      <c r="O415" s="105">
        <v>33.33</v>
      </c>
      <c r="P415" s="18"/>
      <c r="Q415" s="16"/>
    </row>
    <row r="416" spans="1:17" x14ac:dyDescent="0.25">
      <c r="A416" s="96" t="s">
        <v>2</v>
      </c>
      <c r="B416" s="18"/>
      <c r="C416" s="96" t="s">
        <v>166</v>
      </c>
      <c r="D416" s="18"/>
      <c r="E416" s="18"/>
      <c r="F416" s="18"/>
      <c r="G416" s="18"/>
      <c r="H416" s="18"/>
      <c r="I416" s="18"/>
      <c r="J416" s="18"/>
      <c r="K416" s="97">
        <v>15000</v>
      </c>
      <c r="L416" s="18"/>
      <c r="M416" s="97">
        <v>5000</v>
      </c>
      <c r="N416" s="18"/>
      <c r="O416" s="98">
        <v>33.33</v>
      </c>
      <c r="P416" s="18"/>
      <c r="Q416" s="16"/>
    </row>
    <row r="417" spans="1:17" x14ac:dyDescent="0.25">
      <c r="A417" s="83" t="s">
        <v>2</v>
      </c>
      <c r="B417" s="18"/>
      <c r="C417" s="83" t="s">
        <v>326</v>
      </c>
      <c r="D417" s="18"/>
      <c r="E417" s="83" t="s">
        <v>327</v>
      </c>
      <c r="F417" s="18"/>
      <c r="G417" s="18"/>
      <c r="H417" s="18"/>
      <c r="I417" s="18"/>
      <c r="J417" s="18"/>
      <c r="K417" s="86">
        <v>15000</v>
      </c>
      <c r="L417" s="18"/>
      <c r="M417" s="86">
        <v>5000</v>
      </c>
      <c r="N417" s="18"/>
      <c r="O417" s="88">
        <v>33.33</v>
      </c>
      <c r="P417" s="18"/>
      <c r="Q417" s="16"/>
    </row>
    <row r="418" spans="1:17" x14ac:dyDescent="0.25">
      <c r="A418" s="78" t="s">
        <v>2</v>
      </c>
      <c r="B418" s="18"/>
      <c r="C418" s="78" t="s">
        <v>337</v>
      </c>
      <c r="D418" s="18"/>
      <c r="E418" s="78" t="s">
        <v>338</v>
      </c>
      <c r="F418" s="18"/>
      <c r="G418" s="18"/>
      <c r="H418" s="18"/>
      <c r="I418" s="18"/>
      <c r="J418" s="18"/>
      <c r="K418" s="38" t="s">
        <v>2</v>
      </c>
      <c r="L418" s="18"/>
      <c r="M418" s="38">
        <v>5000</v>
      </c>
      <c r="N418" s="18"/>
      <c r="O418" s="82" t="s">
        <v>2</v>
      </c>
      <c r="P418" s="18"/>
      <c r="Q418" s="16"/>
    </row>
    <row r="419" spans="1:17" x14ac:dyDescent="0.25">
      <c r="A419" s="103"/>
      <c r="B419" s="18"/>
      <c r="C419" s="103" t="s">
        <v>555</v>
      </c>
      <c r="D419" s="18"/>
      <c r="E419" s="103" t="s">
        <v>556</v>
      </c>
      <c r="F419" s="18"/>
      <c r="G419" s="18"/>
      <c r="H419" s="18"/>
      <c r="I419" s="18"/>
      <c r="J419" s="18"/>
      <c r="K419" s="104">
        <v>10000</v>
      </c>
      <c r="L419" s="18"/>
      <c r="M419" s="104">
        <v>833</v>
      </c>
      <c r="N419" s="18"/>
      <c r="O419" s="105">
        <v>8.33</v>
      </c>
      <c r="P419" s="18"/>
      <c r="Q419" s="16"/>
    </row>
    <row r="420" spans="1:17" x14ac:dyDescent="0.25">
      <c r="A420" s="96" t="s">
        <v>2</v>
      </c>
      <c r="B420" s="18"/>
      <c r="C420" s="96" t="s">
        <v>166</v>
      </c>
      <c r="D420" s="18"/>
      <c r="E420" s="18"/>
      <c r="F420" s="18"/>
      <c r="G420" s="18"/>
      <c r="H420" s="18"/>
      <c r="I420" s="18"/>
      <c r="J420" s="18"/>
      <c r="K420" s="97">
        <v>10000</v>
      </c>
      <c r="L420" s="18"/>
      <c r="M420" s="97">
        <v>833</v>
      </c>
      <c r="N420" s="18"/>
      <c r="O420" s="98">
        <v>8.33</v>
      </c>
      <c r="P420" s="18"/>
      <c r="Q420" s="16"/>
    </row>
    <row r="421" spans="1:17" x14ac:dyDescent="0.25">
      <c r="A421" s="83" t="s">
        <v>2</v>
      </c>
      <c r="B421" s="18"/>
      <c r="C421" s="83" t="s">
        <v>326</v>
      </c>
      <c r="D421" s="18"/>
      <c r="E421" s="83" t="s">
        <v>327</v>
      </c>
      <c r="F421" s="18"/>
      <c r="G421" s="18"/>
      <c r="H421" s="18"/>
      <c r="I421" s="18"/>
      <c r="J421" s="18"/>
      <c r="K421" s="86">
        <v>10000</v>
      </c>
      <c r="L421" s="18"/>
      <c r="M421" s="86">
        <v>833</v>
      </c>
      <c r="N421" s="18"/>
      <c r="O421" s="88">
        <v>8.33</v>
      </c>
      <c r="P421" s="18"/>
      <c r="Q421" s="16"/>
    </row>
    <row r="422" spans="1:17" x14ac:dyDescent="0.25">
      <c r="A422" s="78" t="s">
        <v>2</v>
      </c>
      <c r="B422" s="18"/>
      <c r="C422" s="78" t="s">
        <v>337</v>
      </c>
      <c r="D422" s="18"/>
      <c r="E422" s="78" t="s">
        <v>338</v>
      </c>
      <c r="F422" s="18"/>
      <c r="G422" s="18"/>
      <c r="H422" s="18"/>
      <c r="I422" s="18"/>
      <c r="J422" s="18"/>
      <c r="K422" s="38" t="s">
        <v>2</v>
      </c>
      <c r="L422" s="18"/>
      <c r="M422" s="38">
        <v>833</v>
      </c>
      <c r="N422" s="18"/>
      <c r="O422" s="82" t="s">
        <v>2</v>
      </c>
      <c r="P422" s="18"/>
      <c r="Q422" s="16"/>
    </row>
    <row r="423" spans="1:17" x14ac:dyDescent="0.25">
      <c r="A423" s="103"/>
      <c r="B423" s="18"/>
      <c r="C423" s="103" t="s">
        <v>557</v>
      </c>
      <c r="D423" s="18"/>
      <c r="E423" s="103" t="s">
        <v>558</v>
      </c>
      <c r="F423" s="18"/>
      <c r="G423" s="18"/>
      <c r="H423" s="18"/>
      <c r="I423" s="18"/>
      <c r="J423" s="18"/>
      <c r="K423" s="104">
        <v>10000</v>
      </c>
      <c r="L423" s="18"/>
      <c r="M423" s="104">
        <v>0</v>
      </c>
      <c r="N423" s="18"/>
      <c r="O423" s="105">
        <v>0</v>
      </c>
      <c r="P423" s="18"/>
      <c r="Q423" s="16"/>
    </row>
    <row r="424" spans="1:17" x14ac:dyDescent="0.25">
      <c r="A424" s="96" t="s">
        <v>2</v>
      </c>
      <c r="B424" s="18"/>
      <c r="C424" s="96" t="s">
        <v>166</v>
      </c>
      <c r="D424" s="18"/>
      <c r="E424" s="18"/>
      <c r="F424" s="18"/>
      <c r="G424" s="18"/>
      <c r="H424" s="18"/>
      <c r="I424" s="18"/>
      <c r="J424" s="18"/>
      <c r="K424" s="97">
        <v>10000</v>
      </c>
      <c r="L424" s="18"/>
      <c r="M424" s="97">
        <v>0</v>
      </c>
      <c r="N424" s="18"/>
      <c r="O424" s="98">
        <v>0</v>
      </c>
      <c r="P424" s="18"/>
      <c r="Q424" s="16"/>
    </row>
    <row r="425" spans="1:17" x14ac:dyDescent="0.25">
      <c r="A425" s="83" t="s">
        <v>2</v>
      </c>
      <c r="B425" s="18"/>
      <c r="C425" s="83" t="s">
        <v>326</v>
      </c>
      <c r="D425" s="18"/>
      <c r="E425" s="83" t="s">
        <v>327</v>
      </c>
      <c r="F425" s="18"/>
      <c r="G425" s="18"/>
      <c r="H425" s="18"/>
      <c r="I425" s="18"/>
      <c r="J425" s="18"/>
      <c r="K425" s="86">
        <v>10000</v>
      </c>
      <c r="L425" s="18"/>
      <c r="M425" s="86">
        <v>0</v>
      </c>
      <c r="N425" s="18"/>
      <c r="O425" s="88">
        <v>0</v>
      </c>
      <c r="P425" s="18"/>
      <c r="Q425" s="16"/>
    </row>
    <row r="426" spans="1:17" x14ac:dyDescent="0.25">
      <c r="A426" s="99" t="s">
        <v>2</v>
      </c>
      <c r="B426" s="18"/>
      <c r="C426" s="99" t="s">
        <v>559</v>
      </c>
      <c r="D426" s="18"/>
      <c r="E426" s="18"/>
      <c r="F426" s="18"/>
      <c r="G426" s="18"/>
      <c r="H426" s="18"/>
      <c r="I426" s="18"/>
      <c r="J426" s="18"/>
      <c r="K426" s="100">
        <v>2660000</v>
      </c>
      <c r="L426" s="18"/>
      <c r="M426" s="100">
        <v>1172047.1499999999</v>
      </c>
      <c r="N426" s="18"/>
      <c r="O426" s="101">
        <v>44.06</v>
      </c>
      <c r="P426" s="18"/>
      <c r="Q426" s="16"/>
    </row>
    <row r="427" spans="1:17" x14ac:dyDescent="0.25">
      <c r="A427" s="96" t="s">
        <v>2</v>
      </c>
      <c r="B427" s="18"/>
      <c r="C427" s="96" t="s">
        <v>166</v>
      </c>
      <c r="D427" s="18"/>
      <c r="E427" s="18"/>
      <c r="F427" s="18"/>
      <c r="G427" s="18"/>
      <c r="H427" s="18"/>
      <c r="I427" s="18"/>
      <c r="J427" s="18"/>
      <c r="K427" s="97">
        <v>2660000</v>
      </c>
      <c r="L427" s="18"/>
      <c r="M427" s="97">
        <v>1172047.1499999999</v>
      </c>
      <c r="N427" s="18"/>
      <c r="O427" s="98">
        <v>44.06</v>
      </c>
      <c r="P427" s="18"/>
      <c r="Q427" s="16"/>
    </row>
    <row r="428" spans="1:17" x14ac:dyDescent="0.25">
      <c r="A428" s="99" t="s">
        <v>2</v>
      </c>
      <c r="B428" s="18"/>
      <c r="C428" s="99" t="s">
        <v>560</v>
      </c>
      <c r="D428" s="18"/>
      <c r="E428" s="18"/>
      <c r="F428" s="18"/>
      <c r="G428" s="18"/>
      <c r="H428" s="18"/>
      <c r="I428" s="18"/>
      <c r="J428" s="18"/>
      <c r="K428" s="100">
        <v>450000</v>
      </c>
      <c r="L428" s="18"/>
      <c r="M428" s="100">
        <v>344000</v>
      </c>
      <c r="N428" s="18"/>
      <c r="O428" s="101">
        <v>76.44</v>
      </c>
      <c r="P428" s="18"/>
      <c r="Q428" s="16"/>
    </row>
    <row r="429" spans="1:17" x14ac:dyDescent="0.25">
      <c r="A429" s="106" t="s">
        <v>2</v>
      </c>
      <c r="B429" s="18"/>
      <c r="C429" s="106" t="s">
        <v>561</v>
      </c>
      <c r="D429" s="18"/>
      <c r="E429" s="106" t="s">
        <v>562</v>
      </c>
      <c r="F429" s="18"/>
      <c r="G429" s="18"/>
      <c r="H429" s="18"/>
      <c r="I429" s="18"/>
      <c r="J429" s="18"/>
      <c r="K429" s="107">
        <v>450000</v>
      </c>
      <c r="L429" s="18"/>
      <c r="M429" s="107">
        <v>344000</v>
      </c>
      <c r="N429" s="18"/>
      <c r="O429" s="102">
        <v>76.44</v>
      </c>
      <c r="P429" s="18"/>
      <c r="Q429" s="16"/>
    </row>
    <row r="430" spans="1:17" x14ac:dyDescent="0.25">
      <c r="A430" s="103"/>
      <c r="B430" s="18"/>
      <c r="C430" s="103" t="s">
        <v>563</v>
      </c>
      <c r="D430" s="18"/>
      <c r="E430" s="103" t="s">
        <v>564</v>
      </c>
      <c r="F430" s="18"/>
      <c r="G430" s="18"/>
      <c r="H430" s="18"/>
      <c r="I430" s="18"/>
      <c r="J430" s="18"/>
      <c r="K430" s="104">
        <v>450000</v>
      </c>
      <c r="L430" s="18"/>
      <c r="M430" s="104">
        <v>344000</v>
      </c>
      <c r="N430" s="18"/>
      <c r="O430" s="105">
        <v>76.44</v>
      </c>
      <c r="P430" s="18"/>
      <c r="Q430" s="16"/>
    </row>
    <row r="431" spans="1:17" x14ac:dyDescent="0.25">
      <c r="A431" s="96" t="s">
        <v>2</v>
      </c>
      <c r="B431" s="18"/>
      <c r="C431" s="96" t="s">
        <v>166</v>
      </c>
      <c r="D431" s="18"/>
      <c r="E431" s="18"/>
      <c r="F431" s="18"/>
      <c r="G431" s="18"/>
      <c r="H431" s="18"/>
      <c r="I431" s="18"/>
      <c r="J431" s="18"/>
      <c r="K431" s="97">
        <v>450000</v>
      </c>
      <c r="L431" s="18"/>
      <c r="M431" s="97">
        <v>344000</v>
      </c>
      <c r="N431" s="18"/>
      <c r="O431" s="98">
        <v>76.44</v>
      </c>
      <c r="P431" s="18"/>
      <c r="Q431" s="16"/>
    </row>
    <row r="432" spans="1:17" x14ac:dyDescent="0.25">
      <c r="A432" s="83" t="s">
        <v>2</v>
      </c>
      <c r="B432" s="18"/>
      <c r="C432" s="83" t="s">
        <v>565</v>
      </c>
      <c r="D432" s="18"/>
      <c r="E432" s="83" t="s">
        <v>566</v>
      </c>
      <c r="F432" s="18"/>
      <c r="G432" s="18"/>
      <c r="H432" s="18"/>
      <c r="I432" s="18"/>
      <c r="J432" s="18"/>
      <c r="K432" s="86">
        <v>450000</v>
      </c>
      <c r="L432" s="18"/>
      <c r="M432" s="86">
        <v>344000</v>
      </c>
      <c r="N432" s="18"/>
      <c r="O432" s="88">
        <v>76.44</v>
      </c>
      <c r="P432" s="18"/>
      <c r="Q432" s="16"/>
    </row>
    <row r="433" spans="1:17" x14ac:dyDescent="0.25">
      <c r="A433" s="78" t="s">
        <v>2</v>
      </c>
      <c r="B433" s="18"/>
      <c r="C433" s="78" t="s">
        <v>567</v>
      </c>
      <c r="D433" s="18"/>
      <c r="E433" s="78" t="s">
        <v>568</v>
      </c>
      <c r="F433" s="18"/>
      <c r="G433" s="18"/>
      <c r="H433" s="18"/>
      <c r="I433" s="18"/>
      <c r="J433" s="18"/>
      <c r="K433" s="38" t="s">
        <v>2</v>
      </c>
      <c r="L433" s="18"/>
      <c r="M433" s="38">
        <v>344000</v>
      </c>
      <c r="N433" s="18"/>
      <c r="O433" s="82" t="s">
        <v>2</v>
      </c>
      <c r="P433" s="18"/>
      <c r="Q433" s="16"/>
    </row>
    <row r="434" spans="1:17" x14ac:dyDescent="0.25">
      <c r="A434" s="99" t="s">
        <v>2</v>
      </c>
      <c r="B434" s="18"/>
      <c r="C434" s="99" t="s">
        <v>569</v>
      </c>
      <c r="D434" s="18"/>
      <c r="E434" s="18"/>
      <c r="F434" s="18"/>
      <c r="G434" s="18"/>
      <c r="H434" s="18"/>
      <c r="I434" s="18"/>
      <c r="J434" s="18"/>
      <c r="K434" s="100">
        <v>300000</v>
      </c>
      <c r="L434" s="18"/>
      <c r="M434" s="100">
        <v>0</v>
      </c>
      <c r="N434" s="18"/>
      <c r="O434" s="101">
        <v>0</v>
      </c>
      <c r="P434" s="18"/>
      <c r="Q434" s="16"/>
    </row>
    <row r="435" spans="1:17" x14ac:dyDescent="0.25">
      <c r="A435" s="106" t="s">
        <v>2</v>
      </c>
      <c r="B435" s="18"/>
      <c r="C435" s="106" t="s">
        <v>561</v>
      </c>
      <c r="D435" s="18"/>
      <c r="E435" s="106" t="s">
        <v>562</v>
      </c>
      <c r="F435" s="18"/>
      <c r="G435" s="18"/>
      <c r="H435" s="18"/>
      <c r="I435" s="18"/>
      <c r="J435" s="18"/>
      <c r="K435" s="107">
        <v>300000</v>
      </c>
      <c r="L435" s="18"/>
      <c r="M435" s="107">
        <v>0</v>
      </c>
      <c r="N435" s="18"/>
      <c r="O435" s="102">
        <v>0</v>
      </c>
      <c r="P435" s="18"/>
      <c r="Q435" s="16"/>
    </row>
    <row r="436" spans="1:17" x14ac:dyDescent="0.25">
      <c r="A436" s="103"/>
      <c r="B436" s="18"/>
      <c r="C436" s="103" t="s">
        <v>563</v>
      </c>
      <c r="D436" s="18"/>
      <c r="E436" s="103" t="s">
        <v>564</v>
      </c>
      <c r="F436" s="18"/>
      <c r="G436" s="18"/>
      <c r="H436" s="18"/>
      <c r="I436" s="18"/>
      <c r="J436" s="18"/>
      <c r="K436" s="104">
        <v>300000</v>
      </c>
      <c r="L436" s="18"/>
      <c r="M436" s="104">
        <v>0</v>
      </c>
      <c r="N436" s="18"/>
      <c r="O436" s="105">
        <v>0</v>
      </c>
      <c r="P436" s="18"/>
      <c r="Q436" s="16"/>
    </row>
    <row r="437" spans="1:17" x14ac:dyDescent="0.25">
      <c r="A437" s="96" t="s">
        <v>2</v>
      </c>
      <c r="B437" s="18"/>
      <c r="C437" s="96" t="s">
        <v>166</v>
      </c>
      <c r="D437" s="18"/>
      <c r="E437" s="18"/>
      <c r="F437" s="18"/>
      <c r="G437" s="18"/>
      <c r="H437" s="18"/>
      <c r="I437" s="18"/>
      <c r="J437" s="18"/>
      <c r="K437" s="97">
        <v>300000</v>
      </c>
      <c r="L437" s="18"/>
      <c r="M437" s="97">
        <v>0</v>
      </c>
      <c r="N437" s="18"/>
      <c r="O437" s="98">
        <v>0</v>
      </c>
      <c r="P437" s="18"/>
      <c r="Q437" s="16"/>
    </row>
    <row r="438" spans="1:17" x14ac:dyDescent="0.25">
      <c r="A438" s="83" t="s">
        <v>2</v>
      </c>
      <c r="B438" s="18"/>
      <c r="C438" s="83" t="s">
        <v>565</v>
      </c>
      <c r="D438" s="18"/>
      <c r="E438" s="83" t="s">
        <v>566</v>
      </c>
      <c r="F438" s="18"/>
      <c r="G438" s="18"/>
      <c r="H438" s="18"/>
      <c r="I438" s="18"/>
      <c r="J438" s="18"/>
      <c r="K438" s="86">
        <v>300000</v>
      </c>
      <c r="L438" s="18"/>
      <c r="M438" s="86">
        <v>0</v>
      </c>
      <c r="N438" s="18"/>
      <c r="O438" s="88">
        <v>0</v>
      </c>
      <c r="P438" s="18"/>
      <c r="Q438" s="16"/>
    </row>
    <row r="439" spans="1:17" x14ac:dyDescent="0.25">
      <c r="A439" s="99" t="s">
        <v>2</v>
      </c>
      <c r="B439" s="18"/>
      <c r="C439" s="99" t="s">
        <v>570</v>
      </c>
      <c r="D439" s="18"/>
      <c r="E439" s="18"/>
      <c r="F439" s="18"/>
      <c r="G439" s="18"/>
      <c r="H439" s="18"/>
      <c r="I439" s="18"/>
      <c r="J439" s="18"/>
      <c r="K439" s="100">
        <v>1560000</v>
      </c>
      <c r="L439" s="18"/>
      <c r="M439" s="100">
        <v>782688.5</v>
      </c>
      <c r="N439" s="18"/>
      <c r="O439" s="101">
        <v>50.17</v>
      </c>
      <c r="P439" s="18"/>
      <c r="Q439" s="16"/>
    </row>
    <row r="440" spans="1:17" x14ac:dyDescent="0.25">
      <c r="A440" s="106" t="s">
        <v>2</v>
      </c>
      <c r="B440" s="18"/>
      <c r="C440" s="106" t="s">
        <v>561</v>
      </c>
      <c r="D440" s="18"/>
      <c r="E440" s="106" t="s">
        <v>562</v>
      </c>
      <c r="F440" s="18"/>
      <c r="G440" s="18"/>
      <c r="H440" s="18"/>
      <c r="I440" s="18"/>
      <c r="J440" s="18"/>
      <c r="K440" s="107">
        <v>1560000</v>
      </c>
      <c r="L440" s="18"/>
      <c r="M440" s="107">
        <v>782688.5</v>
      </c>
      <c r="N440" s="18"/>
      <c r="O440" s="102">
        <v>50.17</v>
      </c>
      <c r="P440" s="18"/>
      <c r="Q440" s="16"/>
    </row>
    <row r="441" spans="1:17" x14ac:dyDescent="0.25">
      <c r="A441" s="103"/>
      <c r="B441" s="18"/>
      <c r="C441" s="103" t="s">
        <v>563</v>
      </c>
      <c r="D441" s="18"/>
      <c r="E441" s="103" t="s">
        <v>564</v>
      </c>
      <c r="F441" s="18"/>
      <c r="G441" s="18"/>
      <c r="H441" s="18"/>
      <c r="I441" s="18"/>
      <c r="J441" s="18"/>
      <c r="K441" s="104">
        <v>1560000</v>
      </c>
      <c r="L441" s="18"/>
      <c r="M441" s="104">
        <v>782688.5</v>
      </c>
      <c r="N441" s="18"/>
      <c r="O441" s="105">
        <v>50.17</v>
      </c>
      <c r="P441" s="18"/>
      <c r="Q441" s="16"/>
    </row>
    <row r="442" spans="1:17" x14ac:dyDescent="0.25">
      <c r="A442" s="96" t="s">
        <v>2</v>
      </c>
      <c r="B442" s="18"/>
      <c r="C442" s="96" t="s">
        <v>166</v>
      </c>
      <c r="D442" s="18"/>
      <c r="E442" s="18"/>
      <c r="F442" s="18"/>
      <c r="G442" s="18"/>
      <c r="H442" s="18"/>
      <c r="I442" s="18"/>
      <c r="J442" s="18"/>
      <c r="K442" s="97">
        <v>1560000</v>
      </c>
      <c r="L442" s="18"/>
      <c r="M442" s="97">
        <v>782688.5</v>
      </c>
      <c r="N442" s="18"/>
      <c r="O442" s="98">
        <v>50.17</v>
      </c>
      <c r="P442" s="18"/>
      <c r="Q442" s="16"/>
    </row>
    <row r="443" spans="1:17" x14ac:dyDescent="0.25">
      <c r="A443" s="83" t="s">
        <v>2</v>
      </c>
      <c r="B443" s="18"/>
      <c r="C443" s="83" t="s">
        <v>565</v>
      </c>
      <c r="D443" s="18"/>
      <c r="E443" s="83" t="s">
        <v>566</v>
      </c>
      <c r="F443" s="18"/>
      <c r="G443" s="18"/>
      <c r="H443" s="18"/>
      <c r="I443" s="18"/>
      <c r="J443" s="18"/>
      <c r="K443" s="86">
        <v>1560000</v>
      </c>
      <c r="L443" s="18"/>
      <c r="M443" s="86">
        <v>782688.5</v>
      </c>
      <c r="N443" s="18"/>
      <c r="O443" s="88">
        <v>50.17</v>
      </c>
      <c r="P443" s="18"/>
      <c r="Q443" s="16"/>
    </row>
    <row r="444" spans="1:17" x14ac:dyDescent="0.25">
      <c r="A444" s="78" t="s">
        <v>2</v>
      </c>
      <c r="B444" s="18"/>
      <c r="C444" s="78" t="s">
        <v>571</v>
      </c>
      <c r="D444" s="18"/>
      <c r="E444" s="78" t="s">
        <v>572</v>
      </c>
      <c r="F444" s="18"/>
      <c r="G444" s="18"/>
      <c r="H444" s="18"/>
      <c r="I444" s="18"/>
      <c r="J444" s="18"/>
      <c r="K444" s="38" t="s">
        <v>2</v>
      </c>
      <c r="L444" s="18"/>
      <c r="M444" s="38">
        <v>782688.5</v>
      </c>
      <c r="N444" s="18"/>
      <c r="O444" s="82" t="s">
        <v>2</v>
      </c>
      <c r="P444" s="18"/>
      <c r="Q444" s="16"/>
    </row>
    <row r="445" spans="1:17" x14ac:dyDescent="0.25">
      <c r="A445" s="99" t="s">
        <v>2</v>
      </c>
      <c r="B445" s="18"/>
      <c r="C445" s="99" t="s">
        <v>573</v>
      </c>
      <c r="D445" s="18"/>
      <c r="E445" s="18"/>
      <c r="F445" s="18"/>
      <c r="G445" s="18"/>
      <c r="H445" s="18"/>
      <c r="I445" s="18"/>
      <c r="J445" s="18"/>
      <c r="K445" s="100">
        <v>350000</v>
      </c>
      <c r="L445" s="18"/>
      <c r="M445" s="100">
        <v>45358.65</v>
      </c>
      <c r="N445" s="18"/>
      <c r="O445" s="101">
        <v>12.96</v>
      </c>
      <c r="P445" s="18"/>
      <c r="Q445" s="16"/>
    </row>
    <row r="446" spans="1:17" x14ac:dyDescent="0.25">
      <c r="A446" s="106" t="s">
        <v>2</v>
      </c>
      <c r="B446" s="18"/>
      <c r="C446" s="106" t="s">
        <v>561</v>
      </c>
      <c r="D446" s="18"/>
      <c r="E446" s="106" t="s">
        <v>562</v>
      </c>
      <c r="F446" s="18"/>
      <c r="G446" s="18"/>
      <c r="H446" s="18"/>
      <c r="I446" s="18"/>
      <c r="J446" s="18"/>
      <c r="K446" s="107">
        <v>350000</v>
      </c>
      <c r="L446" s="18"/>
      <c r="M446" s="107">
        <v>45358.65</v>
      </c>
      <c r="N446" s="18"/>
      <c r="O446" s="102">
        <v>12.96</v>
      </c>
      <c r="P446" s="18"/>
      <c r="Q446" s="16"/>
    </row>
    <row r="447" spans="1:17" x14ac:dyDescent="0.25">
      <c r="A447" s="103"/>
      <c r="B447" s="18"/>
      <c r="C447" s="103" t="s">
        <v>563</v>
      </c>
      <c r="D447" s="18"/>
      <c r="E447" s="103" t="s">
        <v>564</v>
      </c>
      <c r="F447" s="18"/>
      <c r="G447" s="18"/>
      <c r="H447" s="18"/>
      <c r="I447" s="18"/>
      <c r="J447" s="18"/>
      <c r="K447" s="104">
        <v>350000</v>
      </c>
      <c r="L447" s="18"/>
      <c r="M447" s="104">
        <v>45358.65</v>
      </c>
      <c r="N447" s="18"/>
      <c r="O447" s="105">
        <v>12.96</v>
      </c>
      <c r="P447" s="18"/>
      <c r="Q447" s="16"/>
    </row>
    <row r="448" spans="1:17" x14ac:dyDescent="0.25">
      <c r="A448" s="96" t="s">
        <v>2</v>
      </c>
      <c r="B448" s="18"/>
      <c r="C448" s="96" t="s">
        <v>166</v>
      </c>
      <c r="D448" s="18"/>
      <c r="E448" s="18"/>
      <c r="F448" s="18"/>
      <c r="G448" s="18"/>
      <c r="H448" s="18"/>
      <c r="I448" s="18"/>
      <c r="J448" s="18"/>
      <c r="K448" s="97">
        <v>350000</v>
      </c>
      <c r="L448" s="18"/>
      <c r="M448" s="97">
        <v>45358.65</v>
      </c>
      <c r="N448" s="18"/>
      <c r="O448" s="98">
        <v>12.96</v>
      </c>
      <c r="P448" s="18"/>
      <c r="Q448" s="16"/>
    </row>
    <row r="449" spans="1:17" x14ac:dyDescent="0.25">
      <c r="A449" s="83" t="s">
        <v>2</v>
      </c>
      <c r="B449" s="18"/>
      <c r="C449" s="83" t="s">
        <v>326</v>
      </c>
      <c r="D449" s="18"/>
      <c r="E449" s="83" t="s">
        <v>327</v>
      </c>
      <c r="F449" s="18"/>
      <c r="G449" s="18"/>
      <c r="H449" s="18"/>
      <c r="I449" s="18"/>
      <c r="J449" s="18"/>
      <c r="K449" s="86">
        <v>350000</v>
      </c>
      <c r="L449" s="18"/>
      <c r="M449" s="86">
        <v>45358.65</v>
      </c>
      <c r="N449" s="18"/>
      <c r="O449" s="88">
        <v>12.96</v>
      </c>
      <c r="P449" s="18"/>
      <c r="Q449" s="16"/>
    </row>
    <row r="450" spans="1:17" x14ac:dyDescent="0.25">
      <c r="A450" s="78" t="s">
        <v>2</v>
      </c>
      <c r="B450" s="18"/>
      <c r="C450" s="78" t="s">
        <v>337</v>
      </c>
      <c r="D450" s="18"/>
      <c r="E450" s="78" t="s">
        <v>338</v>
      </c>
      <c r="F450" s="18"/>
      <c r="G450" s="18"/>
      <c r="H450" s="18"/>
      <c r="I450" s="18"/>
      <c r="J450" s="18"/>
      <c r="K450" s="38" t="s">
        <v>2</v>
      </c>
      <c r="L450" s="18"/>
      <c r="M450" s="38">
        <v>45358.65</v>
      </c>
      <c r="N450" s="18"/>
      <c r="O450" s="82" t="s">
        <v>2</v>
      </c>
      <c r="P450" s="18"/>
      <c r="Q450" s="16"/>
    </row>
    <row r="451" spans="1:17" x14ac:dyDescent="0.25">
      <c r="A451" s="99" t="s">
        <v>2</v>
      </c>
      <c r="B451" s="18"/>
      <c r="C451" s="99" t="s">
        <v>574</v>
      </c>
      <c r="D451" s="18"/>
      <c r="E451" s="18"/>
      <c r="F451" s="18"/>
      <c r="G451" s="18"/>
      <c r="H451" s="18"/>
      <c r="I451" s="18"/>
      <c r="J451" s="18"/>
      <c r="K451" s="100">
        <v>4590000</v>
      </c>
      <c r="L451" s="18"/>
      <c r="M451" s="100">
        <v>2062457.18</v>
      </c>
      <c r="N451" s="18"/>
      <c r="O451" s="101">
        <v>44.9</v>
      </c>
      <c r="P451" s="18"/>
      <c r="Q451" s="16"/>
    </row>
    <row r="452" spans="1:17" x14ac:dyDescent="0.25">
      <c r="A452" s="96" t="s">
        <v>2</v>
      </c>
      <c r="B452" s="18"/>
      <c r="C452" s="96" t="s">
        <v>166</v>
      </c>
      <c r="D452" s="18"/>
      <c r="E452" s="18"/>
      <c r="F452" s="18"/>
      <c r="G452" s="18"/>
      <c r="H452" s="18"/>
      <c r="I452" s="18"/>
      <c r="J452" s="18"/>
      <c r="K452" s="97">
        <v>4590000</v>
      </c>
      <c r="L452" s="18"/>
      <c r="M452" s="97">
        <v>2062457.18</v>
      </c>
      <c r="N452" s="18"/>
      <c r="O452" s="98">
        <v>44.9</v>
      </c>
      <c r="P452" s="18"/>
      <c r="Q452" s="16"/>
    </row>
    <row r="453" spans="1:17" x14ac:dyDescent="0.25">
      <c r="A453" s="99" t="s">
        <v>2</v>
      </c>
      <c r="B453" s="18"/>
      <c r="C453" s="99" t="s">
        <v>575</v>
      </c>
      <c r="D453" s="18"/>
      <c r="E453" s="18"/>
      <c r="F453" s="18"/>
      <c r="G453" s="18"/>
      <c r="H453" s="18"/>
      <c r="I453" s="18"/>
      <c r="J453" s="18"/>
      <c r="K453" s="100">
        <v>500000</v>
      </c>
      <c r="L453" s="18"/>
      <c r="M453" s="100">
        <v>184500</v>
      </c>
      <c r="N453" s="18"/>
      <c r="O453" s="101">
        <v>36.9</v>
      </c>
      <c r="P453" s="18"/>
      <c r="Q453" s="16"/>
    </row>
    <row r="454" spans="1:17" x14ac:dyDescent="0.25">
      <c r="A454" s="106" t="s">
        <v>2</v>
      </c>
      <c r="B454" s="18"/>
      <c r="C454" s="106" t="s">
        <v>576</v>
      </c>
      <c r="D454" s="18"/>
      <c r="E454" s="106" t="s">
        <v>577</v>
      </c>
      <c r="F454" s="18"/>
      <c r="G454" s="18"/>
      <c r="H454" s="18"/>
      <c r="I454" s="18"/>
      <c r="J454" s="18"/>
      <c r="K454" s="107">
        <v>500000</v>
      </c>
      <c r="L454" s="18"/>
      <c r="M454" s="107">
        <v>184500</v>
      </c>
      <c r="N454" s="18"/>
      <c r="O454" s="102">
        <v>36.9</v>
      </c>
      <c r="P454" s="18"/>
      <c r="Q454" s="16"/>
    </row>
    <row r="455" spans="1:17" x14ac:dyDescent="0.25">
      <c r="A455" s="103"/>
      <c r="B455" s="18"/>
      <c r="C455" s="103" t="s">
        <v>578</v>
      </c>
      <c r="D455" s="18"/>
      <c r="E455" s="103" t="s">
        <v>579</v>
      </c>
      <c r="F455" s="18"/>
      <c r="G455" s="18"/>
      <c r="H455" s="18"/>
      <c r="I455" s="18"/>
      <c r="J455" s="18"/>
      <c r="K455" s="104">
        <v>500000</v>
      </c>
      <c r="L455" s="18"/>
      <c r="M455" s="104">
        <v>184500</v>
      </c>
      <c r="N455" s="18"/>
      <c r="O455" s="105">
        <v>36.9</v>
      </c>
      <c r="P455" s="18"/>
      <c r="Q455" s="16"/>
    </row>
    <row r="456" spans="1:17" x14ac:dyDescent="0.25">
      <c r="A456" s="96" t="s">
        <v>2</v>
      </c>
      <c r="B456" s="18"/>
      <c r="C456" s="96" t="s">
        <v>166</v>
      </c>
      <c r="D456" s="18"/>
      <c r="E456" s="18"/>
      <c r="F456" s="18"/>
      <c r="G456" s="18"/>
      <c r="H456" s="18"/>
      <c r="I456" s="18"/>
      <c r="J456" s="18"/>
      <c r="K456" s="97">
        <v>500000</v>
      </c>
      <c r="L456" s="18"/>
      <c r="M456" s="97">
        <v>184500</v>
      </c>
      <c r="N456" s="18"/>
      <c r="O456" s="98">
        <v>36.9</v>
      </c>
      <c r="P456" s="18"/>
      <c r="Q456" s="16"/>
    </row>
    <row r="457" spans="1:17" x14ac:dyDescent="0.25">
      <c r="A457" s="83" t="s">
        <v>2</v>
      </c>
      <c r="B457" s="18"/>
      <c r="C457" s="83" t="s">
        <v>565</v>
      </c>
      <c r="D457" s="18"/>
      <c r="E457" s="83" t="s">
        <v>566</v>
      </c>
      <c r="F457" s="18"/>
      <c r="G457" s="18"/>
      <c r="H457" s="18"/>
      <c r="I457" s="18"/>
      <c r="J457" s="18"/>
      <c r="K457" s="86">
        <v>500000</v>
      </c>
      <c r="L457" s="18"/>
      <c r="M457" s="86">
        <v>184500</v>
      </c>
      <c r="N457" s="18"/>
      <c r="O457" s="88">
        <v>36.9</v>
      </c>
      <c r="P457" s="18"/>
      <c r="Q457" s="16"/>
    </row>
    <row r="458" spans="1:17" x14ac:dyDescent="0.25">
      <c r="A458" s="78" t="s">
        <v>2</v>
      </c>
      <c r="B458" s="18"/>
      <c r="C458" s="78" t="s">
        <v>567</v>
      </c>
      <c r="D458" s="18"/>
      <c r="E458" s="78" t="s">
        <v>568</v>
      </c>
      <c r="F458" s="18"/>
      <c r="G458" s="18"/>
      <c r="H458" s="18"/>
      <c r="I458" s="18"/>
      <c r="J458" s="18"/>
      <c r="K458" s="38" t="s">
        <v>2</v>
      </c>
      <c r="L458" s="18"/>
      <c r="M458" s="38">
        <v>184500</v>
      </c>
      <c r="N458" s="18"/>
      <c r="O458" s="82" t="s">
        <v>2</v>
      </c>
      <c r="P458" s="18"/>
      <c r="Q458" s="16"/>
    </row>
    <row r="459" spans="1:17" x14ac:dyDescent="0.25">
      <c r="A459" s="99" t="s">
        <v>2</v>
      </c>
      <c r="B459" s="18"/>
      <c r="C459" s="99" t="s">
        <v>580</v>
      </c>
      <c r="D459" s="18"/>
      <c r="E459" s="18"/>
      <c r="F459" s="18"/>
      <c r="G459" s="18"/>
      <c r="H459" s="18"/>
      <c r="I459" s="18"/>
      <c r="J459" s="18"/>
      <c r="K459" s="100">
        <v>90000</v>
      </c>
      <c r="L459" s="18"/>
      <c r="M459" s="100">
        <v>0</v>
      </c>
      <c r="N459" s="18"/>
      <c r="O459" s="101">
        <v>0</v>
      </c>
      <c r="P459" s="18"/>
      <c r="Q459" s="16"/>
    </row>
    <row r="460" spans="1:17" x14ac:dyDescent="0.25">
      <c r="A460" s="106" t="s">
        <v>2</v>
      </c>
      <c r="B460" s="18"/>
      <c r="C460" s="106" t="s">
        <v>576</v>
      </c>
      <c r="D460" s="18"/>
      <c r="E460" s="106" t="s">
        <v>577</v>
      </c>
      <c r="F460" s="18"/>
      <c r="G460" s="18"/>
      <c r="H460" s="18"/>
      <c r="I460" s="18"/>
      <c r="J460" s="18"/>
      <c r="K460" s="107">
        <v>90000</v>
      </c>
      <c r="L460" s="18"/>
      <c r="M460" s="107">
        <v>0</v>
      </c>
      <c r="N460" s="18"/>
      <c r="O460" s="102">
        <v>0</v>
      </c>
      <c r="P460" s="18"/>
      <c r="Q460" s="16"/>
    </row>
    <row r="461" spans="1:17" x14ac:dyDescent="0.25">
      <c r="A461" s="103"/>
      <c r="B461" s="18"/>
      <c r="C461" s="103" t="s">
        <v>578</v>
      </c>
      <c r="D461" s="18"/>
      <c r="E461" s="103" t="s">
        <v>579</v>
      </c>
      <c r="F461" s="18"/>
      <c r="G461" s="18"/>
      <c r="H461" s="18"/>
      <c r="I461" s="18"/>
      <c r="J461" s="18"/>
      <c r="K461" s="104">
        <v>90000</v>
      </c>
      <c r="L461" s="18"/>
      <c r="M461" s="104">
        <v>0</v>
      </c>
      <c r="N461" s="18"/>
      <c r="O461" s="105">
        <v>0</v>
      </c>
      <c r="P461" s="18"/>
      <c r="Q461" s="16"/>
    </row>
    <row r="462" spans="1:17" x14ac:dyDescent="0.25">
      <c r="A462" s="96" t="s">
        <v>2</v>
      </c>
      <c r="B462" s="18"/>
      <c r="C462" s="96" t="s">
        <v>166</v>
      </c>
      <c r="D462" s="18"/>
      <c r="E462" s="18"/>
      <c r="F462" s="18"/>
      <c r="G462" s="18"/>
      <c r="H462" s="18"/>
      <c r="I462" s="18"/>
      <c r="J462" s="18"/>
      <c r="K462" s="97">
        <v>90000</v>
      </c>
      <c r="L462" s="18"/>
      <c r="M462" s="97">
        <v>0</v>
      </c>
      <c r="N462" s="18"/>
      <c r="O462" s="98">
        <v>0</v>
      </c>
      <c r="P462" s="18"/>
      <c r="Q462" s="16"/>
    </row>
    <row r="463" spans="1:17" x14ac:dyDescent="0.25">
      <c r="A463" s="83" t="s">
        <v>2</v>
      </c>
      <c r="B463" s="18"/>
      <c r="C463" s="83" t="s">
        <v>565</v>
      </c>
      <c r="D463" s="18"/>
      <c r="E463" s="83" t="s">
        <v>566</v>
      </c>
      <c r="F463" s="18"/>
      <c r="G463" s="18"/>
      <c r="H463" s="18"/>
      <c r="I463" s="18"/>
      <c r="J463" s="18"/>
      <c r="K463" s="86">
        <v>90000</v>
      </c>
      <c r="L463" s="18"/>
      <c r="M463" s="86">
        <v>0</v>
      </c>
      <c r="N463" s="18"/>
      <c r="O463" s="88">
        <v>0</v>
      </c>
      <c r="P463" s="18"/>
      <c r="Q463" s="16"/>
    </row>
    <row r="464" spans="1:17" x14ac:dyDescent="0.25">
      <c r="A464" s="99" t="s">
        <v>2</v>
      </c>
      <c r="B464" s="18"/>
      <c r="C464" s="99" t="s">
        <v>581</v>
      </c>
      <c r="D464" s="18"/>
      <c r="E464" s="18"/>
      <c r="F464" s="18"/>
      <c r="G464" s="18"/>
      <c r="H464" s="18"/>
      <c r="I464" s="18"/>
      <c r="J464" s="18"/>
      <c r="K464" s="100">
        <v>20000</v>
      </c>
      <c r="L464" s="18"/>
      <c r="M464" s="100">
        <v>0</v>
      </c>
      <c r="N464" s="18"/>
      <c r="O464" s="101">
        <v>0</v>
      </c>
      <c r="P464" s="18"/>
      <c r="Q464" s="16"/>
    </row>
    <row r="465" spans="1:17" x14ac:dyDescent="0.25">
      <c r="A465" s="106" t="s">
        <v>2</v>
      </c>
      <c r="B465" s="18"/>
      <c r="C465" s="106" t="s">
        <v>576</v>
      </c>
      <c r="D465" s="18"/>
      <c r="E465" s="106" t="s">
        <v>577</v>
      </c>
      <c r="F465" s="18"/>
      <c r="G465" s="18"/>
      <c r="H465" s="18"/>
      <c r="I465" s="18"/>
      <c r="J465" s="18"/>
      <c r="K465" s="107">
        <v>20000</v>
      </c>
      <c r="L465" s="18"/>
      <c r="M465" s="107">
        <v>0</v>
      </c>
      <c r="N465" s="18"/>
      <c r="O465" s="102">
        <v>0</v>
      </c>
      <c r="P465" s="18"/>
      <c r="Q465" s="16"/>
    </row>
    <row r="466" spans="1:17" x14ac:dyDescent="0.25">
      <c r="A466" s="103"/>
      <c r="B466" s="18"/>
      <c r="C466" s="103" t="s">
        <v>578</v>
      </c>
      <c r="D466" s="18"/>
      <c r="E466" s="103" t="s">
        <v>579</v>
      </c>
      <c r="F466" s="18"/>
      <c r="G466" s="18"/>
      <c r="H466" s="18"/>
      <c r="I466" s="18"/>
      <c r="J466" s="18"/>
      <c r="K466" s="104">
        <v>20000</v>
      </c>
      <c r="L466" s="18"/>
      <c r="M466" s="104">
        <v>0</v>
      </c>
      <c r="N466" s="18"/>
      <c r="O466" s="105">
        <v>0</v>
      </c>
      <c r="P466" s="18"/>
      <c r="Q466" s="16"/>
    </row>
    <row r="467" spans="1:17" x14ac:dyDescent="0.25">
      <c r="A467" s="96" t="s">
        <v>2</v>
      </c>
      <c r="B467" s="18"/>
      <c r="C467" s="96" t="s">
        <v>166</v>
      </c>
      <c r="D467" s="18"/>
      <c r="E467" s="18"/>
      <c r="F467" s="18"/>
      <c r="G467" s="18"/>
      <c r="H467" s="18"/>
      <c r="I467" s="18"/>
      <c r="J467" s="18"/>
      <c r="K467" s="97">
        <v>20000</v>
      </c>
      <c r="L467" s="18"/>
      <c r="M467" s="97">
        <v>0</v>
      </c>
      <c r="N467" s="18"/>
      <c r="O467" s="98">
        <v>0</v>
      </c>
      <c r="P467" s="18"/>
      <c r="Q467" s="16"/>
    </row>
    <row r="468" spans="1:17" x14ac:dyDescent="0.25">
      <c r="A468" s="83" t="s">
        <v>2</v>
      </c>
      <c r="B468" s="18"/>
      <c r="C468" s="83" t="s">
        <v>565</v>
      </c>
      <c r="D468" s="18"/>
      <c r="E468" s="83" t="s">
        <v>566</v>
      </c>
      <c r="F468" s="18"/>
      <c r="G468" s="18"/>
      <c r="H468" s="18"/>
      <c r="I468" s="18"/>
      <c r="J468" s="18"/>
      <c r="K468" s="86">
        <v>20000</v>
      </c>
      <c r="L468" s="18"/>
      <c r="M468" s="86">
        <v>0</v>
      </c>
      <c r="N468" s="18"/>
      <c r="O468" s="88">
        <v>0</v>
      </c>
      <c r="P468" s="18"/>
      <c r="Q468" s="16"/>
    </row>
    <row r="469" spans="1:17" x14ac:dyDescent="0.25">
      <c r="A469" s="99" t="s">
        <v>2</v>
      </c>
      <c r="B469" s="18"/>
      <c r="C469" s="99" t="s">
        <v>582</v>
      </c>
      <c r="D469" s="18"/>
      <c r="E469" s="18"/>
      <c r="F469" s="18"/>
      <c r="G469" s="18"/>
      <c r="H469" s="18"/>
      <c r="I469" s="18"/>
      <c r="J469" s="18"/>
      <c r="K469" s="100">
        <v>2500000</v>
      </c>
      <c r="L469" s="18"/>
      <c r="M469" s="100">
        <v>1218248.75</v>
      </c>
      <c r="N469" s="18"/>
      <c r="O469" s="101">
        <v>48.73</v>
      </c>
      <c r="P469" s="18"/>
      <c r="Q469" s="16"/>
    </row>
    <row r="470" spans="1:17" x14ac:dyDescent="0.25">
      <c r="A470" s="106" t="s">
        <v>2</v>
      </c>
      <c r="B470" s="18"/>
      <c r="C470" s="106" t="s">
        <v>576</v>
      </c>
      <c r="D470" s="18"/>
      <c r="E470" s="106" t="s">
        <v>577</v>
      </c>
      <c r="F470" s="18"/>
      <c r="G470" s="18"/>
      <c r="H470" s="18"/>
      <c r="I470" s="18"/>
      <c r="J470" s="18"/>
      <c r="K470" s="107">
        <v>2500000</v>
      </c>
      <c r="L470" s="18"/>
      <c r="M470" s="107">
        <v>1218248.75</v>
      </c>
      <c r="N470" s="18"/>
      <c r="O470" s="102">
        <v>48.73</v>
      </c>
      <c r="P470" s="18"/>
      <c r="Q470" s="16"/>
    </row>
    <row r="471" spans="1:17" x14ac:dyDescent="0.25">
      <c r="A471" s="103"/>
      <c r="B471" s="18"/>
      <c r="C471" s="103" t="s">
        <v>578</v>
      </c>
      <c r="D471" s="18"/>
      <c r="E471" s="103" t="s">
        <v>579</v>
      </c>
      <c r="F471" s="18"/>
      <c r="G471" s="18"/>
      <c r="H471" s="18"/>
      <c r="I471" s="18"/>
      <c r="J471" s="18"/>
      <c r="K471" s="104">
        <v>2500000</v>
      </c>
      <c r="L471" s="18"/>
      <c r="M471" s="104">
        <v>1218248.75</v>
      </c>
      <c r="N471" s="18"/>
      <c r="O471" s="105">
        <v>48.73</v>
      </c>
      <c r="P471" s="18"/>
      <c r="Q471" s="16"/>
    </row>
    <row r="472" spans="1:17" x14ac:dyDescent="0.25">
      <c r="A472" s="96" t="s">
        <v>2</v>
      </c>
      <c r="B472" s="18"/>
      <c r="C472" s="96" t="s">
        <v>166</v>
      </c>
      <c r="D472" s="18"/>
      <c r="E472" s="18"/>
      <c r="F472" s="18"/>
      <c r="G472" s="18"/>
      <c r="H472" s="18"/>
      <c r="I472" s="18"/>
      <c r="J472" s="18"/>
      <c r="K472" s="97">
        <v>2500000</v>
      </c>
      <c r="L472" s="18"/>
      <c r="M472" s="97">
        <v>1218248.75</v>
      </c>
      <c r="N472" s="18"/>
      <c r="O472" s="98">
        <v>48.73</v>
      </c>
      <c r="P472" s="18"/>
      <c r="Q472" s="16"/>
    </row>
    <row r="473" spans="1:17" x14ac:dyDescent="0.25">
      <c r="A473" s="83" t="s">
        <v>2</v>
      </c>
      <c r="B473" s="18"/>
      <c r="C473" s="83" t="s">
        <v>565</v>
      </c>
      <c r="D473" s="18"/>
      <c r="E473" s="83" t="s">
        <v>566</v>
      </c>
      <c r="F473" s="18"/>
      <c r="G473" s="18"/>
      <c r="H473" s="18"/>
      <c r="I473" s="18"/>
      <c r="J473" s="18"/>
      <c r="K473" s="86">
        <v>2500000</v>
      </c>
      <c r="L473" s="18"/>
      <c r="M473" s="86">
        <v>1218248.75</v>
      </c>
      <c r="N473" s="18"/>
      <c r="O473" s="88">
        <v>48.73</v>
      </c>
      <c r="P473" s="18"/>
      <c r="Q473" s="16"/>
    </row>
    <row r="474" spans="1:17" x14ac:dyDescent="0.25">
      <c r="A474" s="78" t="s">
        <v>2</v>
      </c>
      <c r="B474" s="18"/>
      <c r="C474" s="78" t="s">
        <v>567</v>
      </c>
      <c r="D474" s="18"/>
      <c r="E474" s="78" t="s">
        <v>568</v>
      </c>
      <c r="F474" s="18"/>
      <c r="G474" s="18"/>
      <c r="H474" s="18"/>
      <c r="I474" s="18"/>
      <c r="J474" s="18"/>
      <c r="K474" s="38" t="s">
        <v>2</v>
      </c>
      <c r="L474" s="18"/>
      <c r="M474" s="38">
        <v>1218248.75</v>
      </c>
      <c r="N474" s="18"/>
      <c r="O474" s="82" t="s">
        <v>2</v>
      </c>
      <c r="P474" s="18"/>
      <c r="Q474" s="16"/>
    </row>
    <row r="475" spans="1:17" x14ac:dyDescent="0.25">
      <c r="A475" s="99" t="s">
        <v>2</v>
      </c>
      <c r="B475" s="18"/>
      <c r="C475" s="99" t="s">
        <v>583</v>
      </c>
      <c r="D475" s="18"/>
      <c r="E475" s="18"/>
      <c r="F475" s="18"/>
      <c r="G475" s="18"/>
      <c r="H475" s="18"/>
      <c r="I475" s="18"/>
      <c r="J475" s="18"/>
      <c r="K475" s="100">
        <v>300000</v>
      </c>
      <c r="L475" s="18"/>
      <c r="M475" s="100">
        <v>144350.39999999999</v>
      </c>
      <c r="N475" s="18"/>
      <c r="O475" s="101">
        <v>48.1</v>
      </c>
      <c r="P475" s="18"/>
      <c r="Q475" s="16"/>
    </row>
    <row r="476" spans="1:17" x14ac:dyDescent="0.25">
      <c r="A476" s="106" t="s">
        <v>2</v>
      </c>
      <c r="B476" s="18"/>
      <c r="C476" s="106" t="s">
        <v>576</v>
      </c>
      <c r="D476" s="18"/>
      <c r="E476" s="106" t="s">
        <v>577</v>
      </c>
      <c r="F476" s="18"/>
      <c r="G476" s="18"/>
      <c r="H476" s="18"/>
      <c r="I476" s="18"/>
      <c r="J476" s="18"/>
      <c r="K476" s="107">
        <v>300000</v>
      </c>
      <c r="L476" s="18"/>
      <c r="M476" s="107">
        <v>144350.39999999999</v>
      </c>
      <c r="N476" s="18"/>
      <c r="O476" s="102">
        <v>48.1</v>
      </c>
      <c r="P476" s="18"/>
      <c r="Q476" s="16"/>
    </row>
    <row r="477" spans="1:17" x14ac:dyDescent="0.25">
      <c r="A477" s="103"/>
      <c r="B477" s="18"/>
      <c r="C477" s="103" t="s">
        <v>584</v>
      </c>
      <c r="D477" s="18"/>
      <c r="E477" s="103" t="s">
        <v>585</v>
      </c>
      <c r="F477" s="18"/>
      <c r="G477" s="18"/>
      <c r="H477" s="18"/>
      <c r="I477" s="18"/>
      <c r="J477" s="18"/>
      <c r="K477" s="104">
        <v>300000</v>
      </c>
      <c r="L477" s="18"/>
      <c r="M477" s="104">
        <v>144350.39999999999</v>
      </c>
      <c r="N477" s="18"/>
      <c r="O477" s="105">
        <v>48.1</v>
      </c>
      <c r="P477" s="18"/>
      <c r="Q477" s="16"/>
    </row>
    <row r="478" spans="1:17" x14ac:dyDescent="0.25">
      <c r="A478" s="96" t="s">
        <v>2</v>
      </c>
      <c r="B478" s="18"/>
      <c r="C478" s="96" t="s">
        <v>166</v>
      </c>
      <c r="D478" s="18"/>
      <c r="E478" s="18"/>
      <c r="F478" s="18"/>
      <c r="G478" s="18"/>
      <c r="H478" s="18"/>
      <c r="I478" s="18"/>
      <c r="J478" s="18"/>
      <c r="K478" s="97">
        <v>300000</v>
      </c>
      <c r="L478" s="18"/>
      <c r="M478" s="97">
        <v>144350.39999999999</v>
      </c>
      <c r="N478" s="18"/>
      <c r="O478" s="98">
        <v>48.1</v>
      </c>
      <c r="P478" s="18"/>
      <c r="Q478" s="16"/>
    </row>
    <row r="479" spans="1:17" x14ac:dyDescent="0.25">
      <c r="A479" s="83" t="s">
        <v>2</v>
      </c>
      <c r="B479" s="18"/>
      <c r="C479" s="83" t="s">
        <v>565</v>
      </c>
      <c r="D479" s="18"/>
      <c r="E479" s="83" t="s">
        <v>566</v>
      </c>
      <c r="F479" s="18"/>
      <c r="G479" s="18"/>
      <c r="H479" s="18"/>
      <c r="I479" s="18"/>
      <c r="J479" s="18"/>
      <c r="K479" s="86">
        <v>300000</v>
      </c>
      <c r="L479" s="18"/>
      <c r="M479" s="86">
        <v>144350.39999999999</v>
      </c>
      <c r="N479" s="18"/>
      <c r="O479" s="88">
        <v>48.1</v>
      </c>
      <c r="P479" s="18"/>
      <c r="Q479" s="16"/>
    </row>
    <row r="480" spans="1:17" x14ac:dyDescent="0.25">
      <c r="A480" s="78" t="s">
        <v>2</v>
      </c>
      <c r="B480" s="18"/>
      <c r="C480" s="78" t="s">
        <v>571</v>
      </c>
      <c r="D480" s="18"/>
      <c r="E480" s="78" t="s">
        <v>572</v>
      </c>
      <c r="F480" s="18"/>
      <c r="G480" s="18"/>
      <c r="H480" s="18"/>
      <c r="I480" s="18"/>
      <c r="J480" s="18"/>
      <c r="K480" s="38" t="s">
        <v>2</v>
      </c>
      <c r="L480" s="18"/>
      <c r="M480" s="38">
        <v>144350.39999999999</v>
      </c>
      <c r="N480" s="18"/>
      <c r="O480" s="82" t="s">
        <v>2</v>
      </c>
      <c r="P480" s="18"/>
      <c r="Q480" s="16"/>
    </row>
    <row r="481" spans="1:17" x14ac:dyDescent="0.25">
      <c r="A481" s="99" t="s">
        <v>2</v>
      </c>
      <c r="B481" s="18"/>
      <c r="C481" s="99" t="s">
        <v>586</v>
      </c>
      <c r="D481" s="18"/>
      <c r="E481" s="18"/>
      <c r="F481" s="18"/>
      <c r="G481" s="18"/>
      <c r="H481" s="18"/>
      <c r="I481" s="18"/>
      <c r="J481" s="18"/>
      <c r="K481" s="100">
        <v>300000</v>
      </c>
      <c r="L481" s="18"/>
      <c r="M481" s="100">
        <v>3449.83</v>
      </c>
      <c r="N481" s="18"/>
      <c r="O481" s="101">
        <v>1.1499999999999999</v>
      </c>
      <c r="P481" s="18"/>
      <c r="Q481" s="16"/>
    </row>
    <row r="482" spans="1:17" x14ac:dyDescent="0.25">
      <c r="A482" s="106" t="s">
        <v>2</v>
      </c>
      <c r="B482" s="18"/>
      <c r="C482" s="106" t="s">
        <v>576</v>
      </c>
      <c r="D482" s="18"/>
      <c r="E482" s="106" t="s">
        <v>577</v>
      </c>
      <c r="F482" s="18"/>
      <c r="G482" s="18"/>
      <c r="H482" s="18"/>
      <c r="I482" s="18"/>
      <c r="J482" s="18"/>
      <c r="K482" s="107">
        <v>300000</v>
      </c>
      <c r="L482" s="18"/>
      <c r="M482" s="107">
        <v>3449.83</v>
      </c>
      <c r="N482" s="18"/>
      <c r="O482" s="102">
        <v>1.1499999999999999</v>
      </c>
      <c r="P482" s="18"/>
      <c r="Q482" s="16"/>
    </row>
    <row r="483" spans="1:17" x14ac:dyDescent="0.25">
      <c r="A483" s="103"/>
      <c r="B483" s="18"/>
      <c r="C483" s="103" t="s">
        <v>584</v>
      </c>
      <c r="D483" s="18"/>
      <c r="E483" s="103" t="s">
        <v>585</v>
      </c>
      <c r="F483" s="18"/>
      <c r="G483" s="18"/>
      <c r="H483" s="18"/>
      <c r="I483" s="18"/>
      <c r="J483" s="18"/>
      <c r="K483" s="104">
        <v>300000</v>
      </c>
      <c r="L483" s="18"/>
      <c r="M483" s="104">
        <v>3449.83</v>
      </c>
      <c r="N483" s="18"/>
      <c r="O483" s="105">
        <v>1.1499999999999999</v>
      </c>
      <c r="P483" s="18"/>
      <c r="Q483" s="16"/>
    </row>
    <row r="484" spans="1:17" x14ac:dyDescent="0.25">
      <c r="A484" s="96" t="s">
        <v>2</v>
      </c>
      <c r="B484" s="18"/>
      <c r="C484" s="96" t="s">
        <v>166</v>
      </c>
      <c r="D484" s="18"/>
      <c r="E484" s="18"/>
      <c r="F484" s="18"/>
      <c r="G484" s="18"/>
      <c r="H484" s="18"/>
      <c r="I484" s="18"/>
      <c r="J484" s="18"/>
      <c r="K484" s="97">
        <v>300000</v>
      </c>
      <c r="L484" s="18"/>
      <c r="M484" s="97">
        <v>3449.83</v>
      </c>
      <c r="N484" s="18"/>
      <c r="O484" s="98">
        <v>1.1499999999999999</v>
      </c>
      <c r="P484" s="18"/>
      <c r="Q484" s="16"/>
    </row>
    <row r="485" spans="1:17" x14ac:dyDescent="0.25">
      <c r="A485" s="83" t="s">
        <v>2</v>
      </c>
      <c r="B485" s="18"/>
      <c r="C485" s="83" t="s">
        <v>565</v>
      </c>
      <c r="D485" s="18"/>
      <c r="E485" s="83" t="s">
        <v>566</v>
      </c>
      <c r="F485" s="18"/>
      <c r="G485" s="18"/>
      <c r="H485" s="18"/>
      <c r="I485" s="18"/>
      <c r="J485" s="18"/>
      <c r="K485" s="86">
        <v>300000</v>
      </c>
      <c r="L485" s="18"/>
      <c r="M485" s="86">
        <v>3449.83</v>
      </c>
      <c r="N485" s="18"/>
      <c r="O485" s="88">
        <v>1.1499999999999999</v>
      </c>
      <c r="P485" s="18"/>
      <c r="Q485" s="16"/>
    </row>
    <row r="486" spans="1:17" x14ac:dyDescent="0.25">
      <c r="A486" s="78" t="s">
        <v>2</v>
      </c>
      <c r="B486" s="18"/>
      <c r="C486" s="78" t="s">
        <v>567</v>
      </c>
      <c r="D486" s="18"/>
      <c r="E486" s="78" t="s">
        <v>568</v>
      </c>
      <c r="F486" s="18"/>
      <c r="G486" s="18"/>
      <c r="H486" s="18"/>
      <c r="I486" s="18"/>
      <c r="J486" s="18"/>
      <c r="K486" s="38" t="s">
        <v>2</v>
      </c>
      <c r="L486" s="18"/>
      <c r="M486" s="38">
        <v>3449.83</v>
      </c>
      <c r="N486" s="18"/>
      <c r="O486" s="82" t="s">
        <v>2</v>
      </c>
      <c r="P486" s="18"/>
      <c r="Q486" s="16"/>
    </row>
    <row r="487" spans="1:17" x14ac:dyDescent="0.25">
      <c r="A487" s="99" t="s">
        <v>2</v>
      </c>
      <c r="B487" s="18"/>
      <c r="C487" s="99" t="s">
        <v>587</v>
      </c>
      <c r="D487" s="18"/>
      <c r="E487" s="18"/>
      <c r="F487" s="18"/>
      <c r="G487" s="18"/>
      <c r="H487" s="18"/>
      <c r="I487" s="18"/>
      <c r="J487" s="18"/>
      <c r="K487" s="100">
        <v>200000</v>
      </c>
      <c r="L487" s="18"/>
      <c r="M487" s="100">
        <v>196050</v>
      </c>
      <c r="N487" s="18"/>
      <c r="O487" s="101">
        <v>98.03</v>
      </c>
      <c r="P487" s="18"/>
      <c r="Q487" s="16"/>
    </row>
    <row r="488" spans="1:17" x14ac:dyDescent="0.25">
      <c r="A488" s="106" t="s">
        <v>2</v>
      </c>
      <c r="B488" s="18"/>
      <c r="C488" s="106" t="s">
        <v>576</v>
      </c>
      <c r="D488" s="18"/>
      <c r="E488" s="106" t="s">
        <v>577</v>
      </c>
      <c r="F488" s="18"/>
      <c r="G488" s="18"/>
      <c r="H488" s="18"/>
      <c r="I488" s="18"/>
      <c r="J488" s="18"/>
      <c r="K488" s="107">
        <v>200000</v>
      </c>
      <c r="L488" s="18"/>
      <c r="M488" s="107">
        <v>196050</v>
      </c>
      <c r="N488" s="18"/>
      <c r="O488" s="102">
        <v>98.03</v>
      </c>
      <c r="P488" s="18"/>
      <c r="Q488" s="16"/>
    </row>
    <row r="489" spans="1:17" x14ac:dyDescent="0.25">
      <c r="A489" s="103"/>
      <c r="B489" s="18"/>
      <c r="C489" s="103" t="s">
        <v>584</v>
      </c>
      <c r="D489" s="18"/>
      <c r="E489" s="103" t="s">
        <v>585</v>
      </c>
      <c r="F489" s="18"/>
      <c r="G489" s="18"/>
      <c r="H489" s="18"/>
      <c r="I489" s="18"/>
      <c r="J489" s="18"/>
      <c r="K489" s="104">
        <v>200000</v>
      </c>
      <c r="L489" s="18"/>
      <c r="M489" s="104">
        <v>196050</v>
      </c>
      <c r="N489" s="18"/>
      <c r="O489" s="105">
        <v>98.03</v>
      </c>
      <c r="P489" s="18"/>
      <c r="Q489" s="16"/>
    </row>
    <row r="490" spans="1:17" x14ac:dyDescent="0.25">
      <c r="A490" s="96" t="s">
        <v>2</v>
      </c>
      <c r="B490" s="18"/>
      <c r="C490" s="96" t="s">
        <v>166</v>
      </c>
      <c r="D490" s="18"/>
      <c r="E490" s="18"/>
      <c r="F490" s="18"/>
      <c r="G490" s="18"/>
      <c r="H490" s="18"/>
      <c r="I490" s="18"/>
      <c r="J490" s="18"/>
      <c r="K490" s="97">
        <v>200000</v>
      </c>
      <c r="L490" s="18"/>
      <c r="M490" s="97">
        <v>196050</v>
      </c>
      <c r="N490" s="18"/>
      <c r="O490" s="98">
        <v>98.03</v>
      </c>
      <c r="P490" s="18"/>
      <c r="Q490" s="16"/>
    </row>
    <row r="491" spans="1:17" x14ac:dyDescent="0.25">
      <c r="A491" s="83" t="s">
        <v>2</v>
      </c>
      <c r="B491" s="18"/>
      <c r="C491" s="83" t="s">
        <v>565</v>
      </c>
      <c r="D491" s="18"/>
      <c r="E491" s="83" t="s">
        <v>566</v>
      </c>
      <c r="F491" s="18"/>
      <c r="G491" s="18"/>
      <c r="H491" s="18"/>
      <c r="I491" s="18"/>
      <c r="J491" s="18"/>
      <c r="K491" s="86">
        <v>200000</v>
      </c>
      <c r="L491" s="18"/>
      <c r="M491" s="86">
        <v>196050</v>
      </c>
      <c r="N491" s="18"/>
      <c r="O491" s="88">
        <v>98.03</v>
      </c>
      <c r="P491" s="18"/>
      <c r="Q491" s="16"/>
    </row>
    <row r="492" spans="1:17" x14ac:dyDescent="0.25">
      <c r="A492" s="78" t="s">
        <v>2</v>
      </c>
      <c r="B492" s="18"/>
      <c r="C492" s="78" t="s">
        <v>567</v>
      </c>
      <c r="D492" s="18"/>
      <c r="E492" s="78" t="s">
        <v>568</v>
      </c>
      <c r="F492" s="18"/>
      <c r="G492" s="18"/>
      <c r="H492" s="18"/>
      <c r="I492" s="18"/>
      <c r="J492" s="18"/>
      <c r="K492" s="38" t="s">
        <v>2</v>
      </c>
      <c r="L492" s="18"/>
      <c r="M492" s="38">
        <v>196050</v>
      </c>
      <c r="N492" s="18"/>
      <c r="O492" s="82" t="s">
        <v>2</v>
      </c>
      <c r="P492" s="18"/>
      <c r="Q492" s="16"/>
    </row>
    <row r="493" spans="1:17" x14ac:dyDescent="0.25">
      <c r="A493" s="99" t="s">
        <v>2</v>
      </c>
      <c r="B493" s="18"/>
      <c r="C493" s="99" t="s">
        <v>588</v>
      </c>
      <c r="D493" s="18"/>
      <c r="E493" s="18"/>
      <c r="F493" s="18"/>
      <c r="G493" s="18"/>
      <c r="H493" s="18"/>
      <c r="I493" s="18"/>
      <c r="J493" s="18"/>
      <c r="K493" s="100">
        <v>10000</v>
      </c>
      <c r="L493" s="18"/>
      <c r="M493" s="100">
        <v>0</v>
      </c>
      <c r="N493" s="18"/>
      <c r="O493" s="101">
        <v>0</v>
      </c>
      <c r="P493" s="18"/>
      <c r="Q493" s="16"/>
    </row>
    <row r="494" spans="1:17" x14ac:dyDescent="0.25">
      <c r="A494" s="106" t="s">
        <v>2</v>
      </c>
      <c r="B494" s="18"/>
      <c r="C494" s="106" t="s">
        <v>576</v>
      </c>
      <c r="D494" s="18"/>
      <c r="E494" s="106" t="s">
        <v>577</v>
      </c>
      <c r="F494" s="18"/>
      <c r="G494" s="18"/>
      <c r="H494" s="18"/>
      <c r="I494" s="18"/>
      <c r="J494" s="18"/>
      <c r="K494" s="107">
        <v>10000</v>
      </c>
      <c r="L494" s="18"/>
      <c r="M494" s="107">
        <v>0</v>
      </c>
      <c r="N494" s="18"/>
      <c r="O494" s="102">
        <v>0</v>
      </c>
      <c r="P494" s="18"/>
      <c r="Q494" s="16"/>
    </row>
    <row r="495" spans="1:17" x14ac:dyDescent="0.25">
      <c r="A495" s="103"/>
      <c r="B495" s="18"/>
      <c r="C495" s="103" t="s">
        <v>584</v>
      </c>
      <c r="D495" s="18"/>
      <c r="E495" s="103" t="s">
        <v>585</v>
      </c>
      <c r="F495" s="18"/>
      <c r="G495" s="18"/>
      <c r="H495" s="18"/>
      <c r="I495" s="18"/>
      <c r="J495" s="18"/>
      <c r="K495" s="104">
        <v>10000</v>
      </c>
      <c r="L495" s="18"/>
      <c r="M495" s="104">
        <v>0</v>
      </c>
      <c r="N495" s="18"/>
      <c r="O495" s="105">
        <v>0</v>
      </c>
      <c r="P495" s="18"/>
      <c r="Q495" s="16"/>
    </row>
    <row r="496" spans="1:17" x14ac:dyDescent="0.25">
      <c r="A496" s="96" t="s">
        <v>2</v>
      </c>
      <c r="B496" s="18"/>
      <c r="C496" s="96" t="s">
        <v>166</v>
      </c>
      <c r="D496" s="18"/>
      <c r="E496" s="18"/>
      <c r="F496" s="18"/>
      <c r="G496" s="18"/>
      <c r="H496" s="18"/>
      <c r="I496" s="18"/>
      <c r="J496" s="18"/>
      <c r="K496" s="97">
        <v>10000</v>
      </c>
      <c r="L496" s="18"/>
      <c r="M496" s="97">
        <v>0</v>
      </c>
      <c r="N496" s="18"/>
      <c r="O496" s="98">
        <v>0</v>
      </c>
      <c r="P496" s="18"/>
      <c r="Q496" s="16"/>
    </row>
    <row r="497" spans="1:17" x14ac:dyDescent="0.25">
      <c r="A497" s="83" t="s">
        <v>2</v>
      </c>
      <c r="B497" s="18"/>
      <c r="C497" s="83" t="s">
        <v>565</v>
      </c>
      <c r="D497" s="18"/>
      <c r="E497" s="83" t="s">
        <v>566</v>
      </c>
      <c r="F497" s="18"/>
      <c r="G497" s="18"/>
      <c r="H497" s="18"/>
      <c r="I497" s="18"/>
      <c r="J497" s="18"/>
      <c r="K497" s="86">
        <v>10000</v>
      </c>
      <c r="L497" s="18"/>
      <c r="M497" s="86">
        <v>0</v>
      </c>
      <c r="N497" s="18"/>
      <c r="O497" s="88">
        <v>0</v>
      </c>
      <c r="P497" s="18"/>
      <c r="Q497" s="16"/>
    </row>
    <row r="498" spans="1:17" x14ac:dyDescent="0.25">
      <c r="A498" s="99" t="s">
        <v>2</v>
      </c>
      <c r="B498" s="18"/>
      <c r="C498" s="99" t="s">
        <v>589</v>
      </c>
      <c r="D498" s="18"/>
      <c r="E498" s="18"/>
      <c r="F498" s="18"/>
      <c r="G498" s="18"/>
      <c r="H498" s="18"/>
      <c r="I498" s="18"/>
      <c r="J498" s="18"/>
      <c r="K498" s="100">
        <v>10000</v>
      </c>
      <c r="L498" s="18"/>
      <c r="M498" s="100">
        <v>0</v>
      </c>
      <c r="N498" s="18"/>
      <c r="O498" s="101">
        <v>0</v>
      </c>
      <c r="P498" s="18"/>
      <c r="Q498" s="16"/>
    </row>
    <row r="499" spans="1:17" x14ac:dyDescent="0.25">
      <c r="A499" s="106" t="s">
        <v>2</v>
      </c>
      <c r="B499" s="18"/>
      <c r="C499" s="106" t="s">
        <v>576</v>
      </c>
      <c r="D499" s="18"/>
      <c r="E499" s="106" t="s">
        <v>577</v>
      </c>
      <c r="F499" s="18"/>
      <c r="G499" s="18"/>
      <c r="H499" s="18"/>
      <c r="I499" s="18"/>
      <c r="J499" s="18"/>
      <c r="K499" s="107">
        <v>10000</v>
      </c>
      <c r="L499" s="18"/>
      <c r="M499" s="107">
        <v>0</v>
      </c>
      <c r="N499" s="18"/>
      <c r="O499" s="102">
        <v>0</v>
      </c>
      <c r="P499" s="18"/>
      <c r="Q499" s="16"/>
    </row>
    <row r="500" spans="1:17" x14ac:dyDescent="0.25">
      <c r="A500" s="103"/>
      <c r="B500" s="18"/>
      <c r="C500" s="103" t="s">
        <v>578</v>
      </c>
      <c r="D500" s="18"/>
      <c r="E500" s="103" t="s">
        <v>579</v>
      </c>
      <c r="F500" s="18"/>
      <c r="G500" s="18"/>
      <c r="H500" s="18"/>
      <c r="I500" s="18"/>
      <c r="J500" s="18"/>
      <c r="K500" s="104">
        <v>10000</v>
      </c>
      <c r="L500" s="18"/>
      <c r="M500" s="104">
        <v>0</v>
      </c>
      <c r="N500" s="18"/>
      <c r="O500" s="105">
        <v>0</v>
      </c>
      <c r="P500" s="18"/>
      <c r="Q500" s="16"/>
    </row>
    <row r="501" spans="1:17" x14ac:dyDescent="0.25">
      <c r="A501" s="96" t="s">
        <v>2</v>
      </c>
      <c r="B501" s="18"/>
      <c r="C501" s="96" t="s">
        <v>166</v>
      </c>
      <c r="D501" s="18"/>
      <c r="E501" s="18"/>
      <c r="F501" s="18"/>
      <c r="G501" s="18"/>
      <c r="H501" s="18"/>
      <c r="I501" s="18"/>
      <c r="J501" s="18"/>
      <c r="K501" s="97">
        <v>10000</v>
      </c>
      <c r="L501" s="18"/>
      <c r="M501" s="97">
        <v>0</v>
      </c>
      <c r="N501" s="18"/>
      <c r="O501" s="98">
        <v>0</v>
      </c>
      <c r="P501" s="18"/>
      <c r="Q501" s="16"/>
    </row>
    <row r="502" spans="1:17" x14ac:dyDescent="0.25">
      <c r="A502" s="83" t="s">
        <v>2</v>
      </c>
      <c r="B502" s="18"/>
      <c r="C502" s="83" t="s">
        <v>565</v>
      </c>
      <c r="D502" s="18"/>
      <c r="E502" s="83" t="s">
        <v>566</v>
      </c>
      <c r="F502" s="18"/>
      <c r="G502" s="18"/>
      <c r="H502" s="18"/>
      <c r="I502" s="18"/>
      <c r="J502" s="18"/>
      <c r="K502" s="86">
        <v>10000</v>
      </c>
      <c r="L502" s="18"/>
      <c r="M502" s="86">
        <v>0</v>
      </c>
      <c r="N502" s="18"/>
      <c r="O502" s="88">
        <v>0</v>
      </c>
      <c r="P502" s="18"/>
      <c r="Q502" s="16"/>
    </row>
    <row r="503" spans="1:17" x14ac:dyDescent="0.25">
      <c r="A503" s="99" t="s">
        <v>2</v>
      </c>
      <c r="B503" s="18"/>
      <c r="C503" s="99" t="s">
        <v>590</v>
      </c>
      <c r="D503" s="18"/>
      <c r="E503" s="18"/>
      <c r="F503" s="18"/>
      <c r="G503" s="18"/>
      <c r="H503" s="18"/>
      <c r="I503" s="18"/>
      <c r="J503" s="18"/>
      <c r="K503" s="100">
        <v>660000</v>
      </c>
      <c r="L503" s="18"/>
      <c r="M503" s="100">
        <v>315858.2</v>
      </c>
      <c r="N503" s="18"/>
      <c r="O503" s="101">
        <v>47.86</v>
      </c>
      <c r="P503" s="18"/>
      <c r="Q503" s="16"/>
    </row>
    <row r="504" spans="1:17" x14ac:dyDescent="0.25">
      <c r="A504" s="106" t="s">
        <v>2</v>
      </c>
      <c r="B504" s="18"/>
      <c r="C504" s="106" t="s">
        <v>576</v>
      </c>
      <c r="D504" s="18"/>
      <c r="E504" s="106" t="s">
        <v>577</v>
      </c>
      <c r="F504" s="18"/>
      <c r="G504" s="18"/>
      <c r="H504" s="18"/>
      <c r="I504" s="18"/>
      <c r="J504" s="18"/>
      <c r="K504" s="107">
        <v>660000</v>
      </c>
      <c r="L504" s="18"/>
      <c r="M504" s="107">
        <v>315858.2</v>
      </c>
      <c r="N504" s="18"/>
      <c r="O504" s="102">
        <v>47.86</v>
      </c>
      <c r="P504" s="18"/>
      <c r="Q504" s="16"/>
    </row>
    <row r="505" spans="1:17" x14ac:dyDescent="0.25">
      <c r="A505" s="103"/>
      <c r="B505" s="18"/>
      <c r="C505" s="103" t="s">
        <v>578</v>
      </c>
      <c r="D505" s="18"/>
      <c r="E505" s="103" t="s">
        <v>579</v>
      </c>
      <c r="F505" s="18"/>
      <c r="G505" s="18"/>
      <c r="H505" s="18"/>
      <c r="I505" s="18"/>
      <c r="J505" s="18"/>
      <c r="K505" s="104">
        <v>660000</v>
      </c>
      <c r="L505" s="18"/>
      <c r="M505" s="104">
        <v>315858.2</v>
      </c>
      <c r="N505" s="18"/>
      <c r="O505" s="105">
        <v>47.86</v>
      </c>
      <c r="P505" s="18"/>
      <c r="Q505" s="16"/>
    </row>
    <row r="506" spans="1:17" x14ac:dyDescent="0.25">
      <c r="A506" s="96" t="s">
        <v>2</v>
      </c>
      <c r="B506" s="18"/>
      <c r="C506" s="96" t="s">
        <v>166</v>
      </c>
      <c r="D506" s="18"/>
      <c r="E506" s="18"/>
      <c r="F506" s="18"/>
      <c r="G506" s="18"/>
      <c r="H506" s="18"/>
      <c r="I506" s="18"/>
      <c r="J506" s="18"/>
      <c r="K506" s="97">
        <v>660000</v>
      </c>
      <c r="L506" s="18"/>
      <c r="M506" s="97">
        <v>315858.2</v>
      </c>
      <c r="N506" s="18"/>
      <c r="O506" s="98">
        <v>47.86</v>
      </c>
      <c r="P506" s="18"/>
      <c r="Q506" s="16"/>
    </row>
    <row r="507" spans="1:17" x14ac:dyDescent="0.25">
      <c r="A507" s="83" t="s">
        <v>2</v>
      </c>
      <c r="B507" s="18"/>
      <c r="C507" s="83" t="s">
        <v>565</v>
      </c>
      <c r="D507" s="18"/>
      <c r="E507" s="83" t="s">
        <v>566</v>
      </c>
      <c r="F507" s="18"/>
      <c r="G507" s="18"/>
      <c r="H507" s="18"/>
      <c r="I507" s="18"/>
      <c r="J507" s="18"/>
      <c r="K507" s="86">
        <v>660000</v>
      </c>
      <c r="L507" s="18"/>
      <c r="M507" s="86">
        <v>315858.2</v>
      </c>
      <c r="N507" s="18"/>
      <c r="O507" s="88">
        <v>47.86</v>
      </c>
      <c r="P507" s="18"/>
      <c r="Q507" s="16"/>
    </row>
    <row r="508" spans="1:17" x14ac:dyDescent="0.25">
      <c r="A508" s="78" t="s">
        <v>2</v>
      </c>
      <c r="B508" s="18"/>
      <c r="C508" s="78" t="s">
        <v>567</v>
      </c>
      <c r="D508" s="18"/>
      <c r="E508" s="78" t="s">
        <v>568</v>
      </c>
      <c r="F508" s="18"/>
      <c r="G508" s="18"/>
      <c r="H508" s="18"/>
      <c r="I508" s="18"/>
      <c r="J508" s="18"/>
      <c r="K508" s="38" t="s">
        <v>2</v>
      </c>
      <c r="L508" s="18"/>
      <c r="M508" s="38">
        <v>315858.2</v>
      </c>
      <c r="N508" s="18"/>
      <c r="O508" s="82" t="s">
        <v>2</v>
      </c>
      <c r="P508" s="18"/>
      <c r="Q508" s="16"/>
    </row>
    <row r="509" spans="1:17" x14ac:dyDescent="0.25">
      <c r="A509" s="99" t="s">
        <v>2</v>
      </c>
      <c r="B509" s="18"/>
      <c r="C509" s="99" t="s">
        <v>591</v>
      </c>
      <c r="D509" s="18"/>
      <c r="E509" s="18"/>
      <c r="F509" s="18"/>
      <c r="G509" s="18"/>
      <c r="H509" s="18"/>
      <c r="I509" s="18"/>
      <c r="J509" s="18"/>
      <c r="K509" s="100">
        <v>2140000</v>
      </c>
      <c r="L509" s="18"/>
      <c r="M509" s="100">
        <v>653314.81999999995</v>
      </c>
      <c r="N509" s="18"/>
      <c r="O509" s="101">
        <v>30.53</v>
      </c>
      <c r="P509" s="18"/>
      <c r="Q509" s="16"/>
    </row>
    <row r="510" spans="1:17" x14ac:dyDescent="0.25">
      <c r="A510" s="96" t="s">
        <v>2</v>
      </c>
      <c r="B510" s="18"/>
      <c r="C510" s="96" t="s">
        <v>166</v>
      </c>
      <c r="D510" s="18"/>
      <c r="E510" s="18"/>
      <c r="F510" s="18"/>
      <c r="G510" s="18"/>
      <c r="H510" s="18"/>
      <c r="I510" s="18"/>
      <c r="J510" s="18"/>
      <c r="K510" s="97"/>
      <c r="L510" s="18"/>
      <c r="M510" s="97">
        <v>653314.81999999995</v>
      </c>
      <c r="N510" s="18"/>
      <c r="O510" s="98"/>
      <c r="P510" s="18"/>
      <c r="Q510" s="16"/>
    </row>
    <row r="511" spans="1:17" x14ac:dyDescent="0.25">
      <c r="A511" s="106" t="s">
        <v>2</v>
      </c>
      <c r="B511" s="18"/>
      <c r="C511" s="106" t="s">
        <v>592</v>
      </c>
      <c r="D511" s="18"/>
      <c r="E511" s="106" t="s">
        <v>593</v>
      </c>
      <c r="F511" s="18"/>
      <c r="G511" s="18"/>
      <c r="H511" s="18"/>
      <c r="I511" s="18"/>
      <c r="J511" s="18"/>
      <c r="K511" s="107">
        <v>1610000</v>
      </c>
      <c r="L511" s="18"/>
      <c r="M511" s="107">
        <v>557169.32999999996</v>
      </c>
      <c r="N511" s="18"/>
      <c r="O511" s="102">
        <v>34.61</v>
      </c>
      <c r="P511" s="18"/>
      <c r="Q511" s="16"/>
    </row>
    <row r="512" spans="1:17" x14ac:dyDescent="0.25">
      <c r="A512" s="103"/>
      <c r="B512" s="18"/>
      <c r="C512" s="103" t="s">
        <v>594</v>
      </c>
      <c r="D512" s="18"/>
      <c r="E512" s="103" t="s">
        <v>595</v>
      </c>
      <c r="F512" s="18"/>
      <c r="G512" s="18"/>
      <c r="H512" s="18"/>
      <c r="I512" s="18"/>
      <c r="J512" s="18"/>
      <c r="K512" s="104">
        <v>150000</v>
      </c>
      <c r="L512" s="18"/>
      <c r="M512" s="104">
        <v>62000</v>
      </c>
      <c r="N512" s="18"/>
      <c r="O512" s="105">
        <v>41.33</v>
      </c>
      <c r="P512" s="18"/>
      <c r="Q512" s="16"/>
    </row>
    <row r="513" spans="1:17" x14ac:dyDescent="0.25">
      <c r="A513" s="96" t="s">
        <v>2</v>
      </c>
      <c r="B513" s="18"/>
      <c r="C513" s="96" t="s">
        <v>166</v>
      </c>
      <c r="D513" s="18"/>
      <c r="E513" s="18"/>
      <c r="F513" s="18"/>
      <c r="G513" s="18"/>
      <c r="H513" s="18"/>
      <c r="I513" s="18"/>
      <c r="J513" s="18"/>
      <c r="K513" s="97">
        <v>150000</v>
      </c>
      <c r="L513" s="18"/>
      <c r="M513" s="97">
        <v>62000</v>
      </c>
      <c r="N513" s="18"/>
      <c r="O513" s="98">
        <v>41.33</v>
      </c>
      <c r="P513" s="18"/>
      <c r="Q513" s="16"/>
    </row>
    <row r="514" spans="1:17" x14ac:dyDescent="0.25">
      <c r="A514" s="83" t="s">
        <v>2</v>
      </c>
      <c r="B514" s="18"/>
      <c r="C514" s="83" t="s">
        <v>326</v>
      </c>
      <c r="D514" s="18"/>
      <c r="E514" s="83" t="s">
        <v>327</v>
      </c>
      <c r="F514" s="18"/>
      <c r="G514" s="18"/>
      <c r="H514" s="18"/>
      <c r="I514" s="18"/>
      <c r="J514" s="18"/>
      <c r="K514" s="86">
        <v>150000</v>
      </c>
      <c r="L514" s="18"/>
      <c r="M514" s="86">
        <v>62000</v>
      </c>
      <c r="N514" s="18"/>
      <c r="O514" s="88">
        <v>41.33</v>
      </c>
      <c r="P514" s="18"/>
      <c r="Q514" s="16"/>
    </row>
    <row r="515" spans="1:17" x14ac:dyDescent="0.25">
      <c r="A515" s="78" t="s">
        <v>2</v>
      </c>
      <c r="B515" s="18"/>
      <c r="C515" s="78" t="s">
        <v>337</v>
      </c>
      <c r="D515" s="18"/>
      <c r="E515" s="78" t="s">
        <v>338</v>
      </c>
      <c r="F515" s="18"/>
      <c r="G515" s="18"/>
      <c r="H515" s="18"/>
      <c r="I515" s="18"/>
      <c r="J515" s="18"/>
      <c r="K515" s="38" t="s">
        <v>2</v>
      </c>
      <c r="L515" s="18"/>
      <c r="M515" s="38">
        <v>62000</v>
      </c>
      <c r="N515" s="18"/>
      <c r="O515" s="82" t="s">
        <v>2</v>
      </c>
      <c r="P515" s="18"/>
      <c r="Q515" s="16"/>
    </row>
    <row r="516" spans="1:17" x14ac:dyDescent="0.25">
      <c r="A516" s="103"/>
      <c r="B516" s="18"/>
      <c r="C516" s="103" t="s">
        <v>596</v>
      </c>
      <c r="D516" s="18"/>
      <c r="E516" s="103" t="s">
        <v>597</v>
      </c>
      <c r="F516" s="18"/>
      <c r="G516" s="18"/>
      <c r="H516" s="18"/>
      <c r="I516" s="18"/>
      <c r="J516" s="18"/>
      <c r="K516" s="104">
        <v>300000</v>
      </c>
      <c r="L516" s="18"/>
      <c r="M516" s="104">
        <v>150000</v>
      </c>
      <c r="N516" s="18"/>
      <c r="O516" s="105">
        <v>50</v>
      </c>
      <c r="P516" s="18"/>
      <c r="Q516" s="16"/>
    </row>
    <row r="517" spans="1:17" x14ac:dyDescent="0.25">
      <c r="A517" s="96" t="s">
        <v>2</v>
      </c>
      <c r="B517" s="18"/>
      <c r="C517" s="96" t="s">
        <v>166</v>
      </c>
      <c r="D517" s="18"/>
      <c r="E517" s="18"/>
      <c r="F517" s="18"/>
      <c r="G517" s="18"/>
      <c r="H517" s="18"/>
      <c r="I517" s="18"/>
      <c r="J517" s="18"/>
      <c r="K517" s="97">
        <v>300000</v>
      </c>
      <c r="L517" s="18"/>
      <c r="M517" s="97">
        <v>150000</v>
      </c>
      <c r="N517" s="18"/>
      <c r="O517" s="98">
        <v>50</v>
      </c>
      <c r="P517" s="18"/>
      <c r="Q517" s="16"/>
    </row>
    <row r="518" spans="1:17" x14ac:dyDescent="0.25">
      <c r="A518" s="83" t="s">
        <v>2</v>
      </c>
      <c r="B518" s="18"/>
      <c r="C518" s="83" t="s">
        <v>326</v>
      </c>
      <c r="D518" s="18"/>
      <c r="E518" s="83" t="s">
        <v>327</v>
      </c>
      <c r="F518" s="18"/>
      <c r="G518" s="18"/>
      <c r="H518" s="18"/>
      <c r="I518" s="18"/>
      <c r="J518" s="18"/>
      <c r="K518" s="86">
        <v>300000</v>
      </c>
      <c r="L518" s="18"/>
      <c r="M518" s="86">
        <v>150000</v>
      </c>
      <c r="N518" s="18"/>
      <c r="O518" s="88">
        <v>50</v>
      </c>
      <c r="P518" s="18"/>
      <c r="Q518" s="16"/>
    </row>
    <row r="519" spans="1:17" x14ac:dyDescent="0.25">
      <c r="A519" s="78" t="s">
        <v>2</v>
      </c>
      <c r="B519" s="18"/>
      <c r="C519" s="78" t="s">
        <v>337</v>
      </c>
      <c r="D519" s="18"/>
      <c r="E519" s="78" t="s">
        <v>338</v>
      </c>
      <c r="F519" s="18"/>
      <c r="G519" s="18"/>
      <c r="H519" s="18"/>
      <c r="I519" s="18"/>
      <c r="J519" s="18"/>
      <c r="K519" s="38" t="s">
        <v>2</v>
      </c>
      <c r="L519" s="18"/>
      <c r="M519" s="38">
        <v>150000</v>
      </c>
      <c r="N519" s="18"/>
      <c r="O519" s="82" t="s">
        <v>2</v>
      </c>
      <c r="P519" s="18"/>
      <c r="Q519" s="16"/>
    </row>
    <row r="520" spans="1:17" x14ac:dyDescent="0.25">
      <c r="A520" s="103"/>
      <c r="B520" s="18"/>
      <c r="C520" s="103" t="s">
        <v>598</v>
      </c>
      <c r="D520" s="18"/>
      <c r="E520" s="103" t="s">
        <v>599</v>
      </c>
      <c r="F520" s="18"/>
      <c r="G520" s="18"/>
      <c r="H520" s="18"/>
      <c r="I520" s="18"/>
      <c r="J520" s="18"/>
      <c r="K520" s="104">
        <v>200000</v>
      </c>
      <c r="L520" s="18"/>
      <c r="M520" s="104">
        <v>99960</v>
      </c>
      <c r="N520" s="18"/>
      <c r="O520" s="105">
        <v>49.98</v>
      </c>
      <c r="P520" s="18"/>
      <c r="Q520" s="16"/>
    </row>
    <row r="521" spans="1:17" x14ac:dyDescent="0.25">
      <c r="A521" s="96" t="s">
        <v>2</v>
      </c>
      <c r="B521" s="18"/>
      <c r="C521" s="96" t="s">
        <v>166</v>
      </c>
      <c r="D521" s="18"/>
      <c r="E521" s="18"/>
      <c r="F521" s="18"/>
      <c r="G521" s="18"/>
      <c r="H521" s="18"/>
      <c r="I521" s="18"/>
      <c r="J521" s="18"/>
      <c r="K521" s="97">
        <v>200000</v>
      </c>
      <c r="L521" s="18"/>
      <c r="M521" s="97">
        <v>99960</v>
      </c>
      <c r="N521" s="18"/>
      <c r="O521" s="98">
        <v>49.98</v>
      </c>
      <c r="P521" s="18"/>
      <c r="Q521" s="16"/>
    </row>
    <row r="522" spans="1:17" x14ac:dyDescent="0.25">
      <c r="A522" s="83" t="s">
        <v>2</v>
      </c>
      <c r="B522" s="18"/>
      <c r="C522" s="83" t="s">
        <v>326</v>
      </c>
      <c r="D522" s="18"/>
      <c r="E522" s="83" t="s">
        <v>327</v>
      </c>
      <c r="F522" s="18"/>
      <c r="G522" s="18"/>
      <c r="H522" s="18"/>
      <c r="I522" s="18"/>
      <c r="J522" s="18"/>
      <c r="K522" s="86">
        <v>200000</v>
      </c>
      <c r="L522" s="18"/>
      <c r="M522" s="86">
        <v>99960</v>
      </c>
      <c r="N522" s="18"/>
      <c r="O522" s="88">
        <v>49.98</v>
      </c>
      <c r="P522" s="18"/>
      <c r="Q522" s="16"/>
    </row>
    <row r="523" spans="1:17" x14ac:dyDescent="0.25">
      <c r="A523" s="78" t="s">
        <v>2</v>
      </c>
      <c r="B523" s="18"/>
      <c r="C523" s="78" t="s">
        <v>337</v>
      </c>
      <c r="D523" s="18"/>
      <c r="E523" s="78" t="s">
        <v>338</v>
      </c>
      <c r="F523" s="18"/>
      <c r="G523" s="18"/>
      <c r="H523" s="18"/>
      <c r="I523" s="18"/>
      <c r="J523" s="18"/>
      <c r="K523" s="38" t="s">
        <v>2</v>
      </c>
      <c r="L523" s="18"/>
      <c r="M523" s="38">
        <v>99960</v>
      </c>
      <c r="N523" s="18"/>
      <c r="O523" s="82" t="s">
        <v>2</v>
      </c>
      <c r="P523" s="18"/>
      <c r="Q523" s="16"/>
    </row>
    <row r="524" spans="1:17" x14ac:dyDescent="0.25">
      <c r="A524" s="103"/>
      <c r="B524" s="18"/>
      <c r="C524" s="103" t="s">
        <v>600</v>
      </c>
      <c r="D524" s="18"/>
      <c r="E524" s="103" t="s">
        <v>601</v>
      </c>
      <c r="F524" s="18"/>
      <c r="G524" s="18"/>
      <c r="H524" s="18"/>
      <c r="I524" s="18"/>
      <c r="J524" s="18"/>
      <c r="K524" s="104">
        <v>35000</v>
      </c>
      <c r="L524" s="18"/>
      <c r="M524" s="104">
        <v>0</v>
      </c>
      <c r="N524" s="18"/>
      <c r="O524" s="105">
        <v>0</v>
      </c>
      <c r="P524" s="18"/>
      <c r="Q524" s="16"/>
    </row>
    <row r="525" spans="1:17" x14ac:dyDescent="0.25">
      <c r="A525" s="96" t="s">
        <v>2</v>
      </c>
      <c r="B525" s="18"/>
      <c r="C525" s="96" t="s">
        <v>166</v>
      </c>
      <c r="D525" s="18"/>
      <c r="E525" s="18"/>
      <c r="F525" s="18"/>
      <c r="G525" s="18"/>
      <c r="H525" s="18"/>
      <c r="I525" s="18"/>
      <c r="J525" s="18"/>
      <c r="K525" s="97">
        <v>35000</v>
      </c>
      <c r="L525" s="18"/>
      <c r="M525" s="97">
        <v>0</v>
      </c>
      <c r="N525" s="18"/>
      <c r="O525" s="98">
        <v>0</v>
      </c>
      <c r="P525" s="18"/>
      <c r="Q525" s="16"/>
    </row>
    <row r="526" spans="1:17" x14ac:dyDescent="0.25">
      <c r="A526" s="83" t="s">
        <v>2</v>
      </c>
      <c r="B526" s="18"/>
      <c r="C526" s="83" t="s">
        <v>326</v>
      </c>
      <c r="D526" s="18"/>
      <c r="E526" s="83" t="s">
        <v>327</v>
      </c>
      <c r="F526" s="18"/>
      <c r="G526" s="18"/>
      <c r="H526" s="18"/>
      <c r="I526" s="18"/>
      <c r="J526" s="18"/>
      <c r="K526" s="86">
        <v>35000</v>
      </c>
      <c r="L526" s="18"/>
      <c r="M526" s="86">
        <v>0</v>
      </c>
      <c r="N526" s="18"/>
      <c r="O526" s="88">
        <v>0</v>
      </c>
      <c r="P526" s="18"/>
      <c r="Q526" s="16"/>
    </row>
    <row r="527" spans="1:17" x14ac:dyDescent="0.25">
      <c r="A527" s="103"/>
      <c r="B527" s="18"/>
      <c r="C527" s="103" t="s">
        <v>602</v>
      </c>
      <c r="D527" s="18"/>
      <c r="E527" s="103" t="s">
        <v>603</v>
      </c>
      <c r="F527" s="18"/>
      <c r="G527" s="18"/>
      <c r="H527" s="18"/>
      <c r="I527" s="18"/>
      <c r="J527" s="18"/>
      <c r="K527" s="104">
        <v>60000</v>
      </c>
      <c r="L527" s="18"/>
      <c r="M527" s="104">
        <v>15000</v>
      </c>
      <c r="N527" s="18"/>
      <c r="O527" s="105">
        <v>25</v>
      </c>
      <c r="P527" s="18"/>
      <c r="Q527" s="16"/>
    </row>
    <row r="528" spans="1:17" x14ac:dyDescent="0.25">
      <c r="A528" s="96" t="s">
        <v>2</v>
      </c>
      <c r="B528" s="18"/>
      <c r="C528" s="96" t="s">
        <v>166</v>
      </c>
      <c r="D528" s="18"/>
      <c r="E528" s="18"/>
      <c r="F528" s="18"/>
      <c r="G528" s="18"/>
      <c r="H528" s="18"/>
      <c r="I528" s="18"/>
      <c r="J528" s="18"/>
      <c r="K528" s="97">
        <v>60000</v>
      </c>
      <c r="L528" s="18"/>
      <c r="M528" s="97">
        <v>15000</v>
      </c>
      <c r="N528" s="18"/>
      <c r="O528" s="98">
        <v>25</v>
      </c>
      <c r="P528" s="18"/>
      <c r="Q528" s="16"/>
    </row>
    <row r="529" spans="1:17" x14ac:dyDescent="0.25">
      <c r="A529" s="83" t="s">
        <v>2</v>
      </c>
      <c r="B529" s="18"/>
      <c r="C529" s="83" t="s">
        <v>326</v>
      </c>
      <c r="D529" s="18"/>
      <c r="E529" s="83" t="s">
        <v>327</v>
      </c>
      <c r="F529" s="18"/>
      <c r="G529" s="18"/>
      <c r="H529" s="18"/>
      <c r="I529" s="18"/>
      <c r="J529" s="18"/>
      <c r="K529" s="86">
        <v>60000</v>
      </c>
      <c r="L529" s="18"/>
      <c r="M529" s="86">
        <v>15000</v>
      </c>
      <c r="N529" s="18"/>
      <c r="O529" s="88">
        <v>25</v>
      </c>
      <c r="P529" s="18"/>
      <c r="Q529" s="16"/>
    </row>
    <row r="530" spans="1:17" x14ac:dyDescent="0.25">
      <c r="A530" s="78" t="s">
        <v>2</v>
      </c>
      <c r="B530" s="18"/>
      <c r="C530" s="78" t="s">
        <v>337</v>
      </c>
      <c r="D530" s="18"/>
      <c r="E530" s="78" t="s">
        <v>338</v>
      </c>
      <c r="F530" s="18"/>
      <c r="G530" s="18"/>
      <c r="H530" s="18"/>
      <c r="I530" s="18"/>
      <c r="J530" s="18"/>
      <c r="K530" s="38" t="s">
        <v>2</v>
      </c>
      <c r="L530" s="18"/>
      <c r="M530" s="38">
        <v>15000</v>
      </c>
      <c r="N530" s="18"/>
      <c r="O530" s="82" t="s">
        <v>2</v>
      </c>
      <c r="P530" s="18"/>
      <c r="Q530" s="16"/>
    </row>
    <row r="531" spans="1:17" x14ac:dyDescent="0.25">
      <c r="A531" s="103"/>
      <c r="B531" s="18"/>
      <c r="C531" s="103" t="s">
        <v>604</v>
      </c>
      <c r="D531" s="18"/>
      <c r="E531" s="103" t="s">
        <v>605</v>
      </c>
      <c r="F531" s="18"/>
      <c r="G531" s="18"/>
      <c r="H531" s="18"/>
      <c r="I531" s="18"/>
      <c r="J531" s="18"/>
      <c r="K531" s="104">
        <v>60000</v>
      </c>
      <c r="L531" s="18"/>
      <c r="M531" s="104">
        <v>15000</v>
      </c>
      <c r="N531" s="18"/>
      <c r="O531" s="105">
        <v>25</v>
      </c>
      <c r="P531" s="18"/>
      <c r="Q531" s="16"/>
    </row>
    <row r="532" spans="1:17" x14ac:dyDescent="0.25">
      <c r="A532" s="96" t="s">
        <v>2</v>
      </c>
      <c r="B532" s="18"/>
      <c r="C532" s="96" t="s">
        <v>166</v>
      </c>
      <c r="D532" s="18"/>
      <c r="E532" s="18"/>
      <c r="F532" s="18"/>
      <c r="G532" s="18"/>
      <c r="H532" s="18"/>
      <c r="I532" s="18"/>
      <c r="J532" s="18"/>
      <c r="K532" s="97">
        <v>60000</v>
      </c>
      <c r="L532" s="18"/>
      <c r="M532" s="97">
        <v>15000</v>
      </c>
      <c r="N532" s="18"/>
      <c r="O532" s="98">
        <v>25</v>
      </c>
      <c r="P532" s="18"/>
      <c r="Q532" s="16"/>
    </row>
    <row r="533" spans="1:17" x14ac:dyDescent="0.25">
      <c r="A533" s="83" t="s">
        <v>2</v>
      </c>
      <c r="B533" s="18"/>
      <c r="C533" s="83" t="s">
        <v>326</v>
      </c>
      <c r="D533" s="18"/>
      <c r="E533" s="83" t="s">
        <v>327</v>
      </c>
      <c r="F533" s="18"/>
      <c r="G533" s="18"/>
      <c r="H533" s="18"/>
      <c r="I533" s="18"/>
      <c r="J533" s="18"/>
      <c r="K533" s="86">
        <v>60000</v>
      </c>
      <c r="L533" s="18"/>
      <c r="M533" s="86">
        <v>15000</v>
      </c>
      <c r="N533" s="18"/>
      <c r="O533" s="88">
        <v>25</v>
      </c>
      <c r="P533" s="18"/>
      <c r="Q533" s="16"/>
    </row>
    <row r="534" spans="1:17" x14ac:dyDescent="0.25">
      <c r="A534" s="78" t="s">
        <v>2</v>
      </c>
      <c r="B534" s="18"/>
      <c r="C534" s="78" t="s">
        <v>337</v>
      </c>
      <c r="D534" s="18"/>
      <c r="E534" s="78" t="s">
        <v>338</v>
      </c>
      <c r="F534" s="18"/>
      <c r="G534" s="18"/>
      <c r="H534" s="18"/>
      <c r="I534" s="18"/>
      <c r="J534" s="18"/>
      <c r="K534" s="38" t="s">
        <v>2</v>
      </c>
      <c r="L534" s="18"/>
      <c r="M534" s="38">
        <v>15000</v>
      </c>
      <c r="N534" s="18"/>
      <c r="O534" s="82" t="s">
        <v>2</v>
      </c>
      <c r="P534" s="18"/>
      <c r="Q534" s="16"/>
    </row>
    <row r="535" spans="1:17" x14ac:dyDescent="0.25">
      <c r="A535" s="103"/>
      <c r="B535" s="18"/>
      <c r="C535" s="103" t="s">
        <v>606</v>
      </c>
      <c r="D535" s="18"/>
      <c r="E535" s="103" t="s">
        <v>607</v>
      </c>
      <c r="F535" s="18"/>
      <c r="G535" s="18"/>
      <c r="H535" s="18"/>
      <c r="I535" s="18"/>
      <c r="J535" s="18"/>
      <c r="K535" s="104">
        <v>55000</v>
      </c>
      <c r="L535" s="18"/>
      <c r="M535" s="104">
        <v>18320</v>
      </c>
      <c r="N535" s="18"/>
      <c r="O535" s="105">
        <v>33.31</v>
      </c>
      <c r="P535" s="18"/>
      <c r="Q535" s="16"/>
    </row>
    <row r="536" spans="1:17" x14ac:dyDescent="0.25">
      <c r="A536" s="96" t="s">
        <v>2</v>
      </c>
      <c r="B536" s="18"/>
      <c r="C536" s="96" t="s">
        <v>166</v>
      </c>
      <c r="D536" s="18"/>
      <c r="E536" s="18"/>
      <c r="F536" s="18"/>
      <c r="G536" s="18"/>
      <c r="H536" s="18"/>
      <c r="I536" s="18"/>
      <c r="J536" s="18"/>
      <c r="K536" s="97">
        <v>55000</v>
      </c>
      <c r="L536" s="18"/>
      <c r="M536" s="97">
        <v>18320</v>
      </c>
      <c r="N536" s="18"/>
      <c r="O536" s="98">
        <v>33.31</v>
      </c>
      <c r="P536" s="18"/>
      <c r="Q536" s="16"/>
    </row>
    <row r="537" spans="1:17" x14ac:dyDescent="0.25">
      <c r="A537" s="83" t="s">
        <v>2</v>
      </c>
      <c r="B537" s="18"/>
      <c r="C537" s="83" t="s">
        <v>326</v>
      </c>
      <c r="D537" s="18"/>
      <c r="E537" s="83" t="s">
        <v>327</v>
      </c>
      <c r="F537" s="18"/>
      <c r="G537" s="18"/>
      <c r="H537" s="18"/>
      <c r="I537" s="18"/>
      <c r="J537" s="18"/>
      <c r="K537" s="86">
        <v>55000</v>
      </c>
      <c r="L537" s="18"/>
      <c r="M537" s="86">
        <v>18320</v>
      </c>
      <c r="N537" s="18"/>
      <c r="O537" s="88">
        <v>33.31</v>
      </c>
      <c r="P537" s="18"/>
      <c r="Q537" s="16"/>
    </row>
    <row r="538" spans="1:17" x14ac:dyDescent="0.25">
      <c r="A538" s="78" t="s">
        <v>2</v>
      </c>
      <c r="B538" s="18"/>
      <c r="C538" s="78" t="s">
        <v>337</v>
      </c>
      <c r="D538" s="18"/>
      <c r="E538" s="78" t="s">
        <v>338</v>
      </c>
      <c r="F538" s="18"/>
      <c r="G538" s="18"/>
      <c r="H538" s="18"/>
      <c r="I538" s="18"/>
      <c r="J538" s="18"/>
      <c r="K538" s="38" t="s">
        <v>2</v>
      </c>
      <c r="L538" s="18"/>
      <c r="M538" s="38">
        <v>18320</v>
      </c>
      <c r="N538" s="18"/>
      <c r="O538" s="82" t="s">
        <v>2</v>
      </c>
      <c r="P538" s="18"/>
      <c r="Q538" s="16"/>
    </row>
    <row r="539" spans="1:17" x14ac:dyDescent="0.25">
      <c r="A539" s="103"/>
      <c r="B539" s="18"/>
      <c r="C539" s="103" t="s">
        <v>608</v>
      </c>
      <c r="D539" s="18"/>
      <c r="E539" s="103" t="s">
        <v>609</v>
      </c>
      <c r="F539" s="18"/>
      <c r="G539" s="18"/>
      <c r="H539" s="18"/>
      <c r="I539" s="18"/>
      <c r="J539" s="18"/>
      <c r="K539" s="104">
        <v>140000</v>
      </c>
      <c r="L539" s="18"/>
      <c r="M539" s="104">
        <v>69973.33</v>
      </c>
      <c r="N539" s="18"/>
      <c r="O539" s="105">
        <v>49.98</v>
      </c>
      <c r="P539" s="18"/>
      <c r="Q539" s="16"/>
    </row>
    <row r="540" spans="1:17" x14ac:dyDescent="0.25">
      <c r="A540" s="96" t="s">
        <v>2</v>
      </c>
      <c r="B540" s="18"/>
      <c r="C540" s="96" t="s">
        <v>166</v>
      </c>
      <c r="D540" s="18"/>
      <c r="E540" s="18"/>
      <c r="F540" s="18"/>
      <c r="G540" s="18"/>
      <c r="H540" s="18"/>
      <c r="I540" s="18"/>
      <c r="J540" s="18"/>
      <c r="K540" s="97">
        <v>140000</v>
      </c>
      <c r="L540" s="18"/>
      <c r="M540" s="97">
        <v>69973.33</v>
      </c>
      <c r="N540" s="18"/>
      <c r="O540" s="98">
        <v>49.98</v>
      </c>
      <c r="P540" s="18"/>
      <c r="Q540" s="16"/>
    </row>
    <row r="541" spans="1:17" x14ac:dyDescent="0.25">
      <c r="A541" s="83" t="s">
        <v>2</v>
      </c>
      <c r="B541" s="18"/>
      <c r="C541" s="83" t="s">
        <v>326</v>
      </c>
      <c r="D541" s="18"/>
      <c r="E541" s="83" t="s">
        <v>327</v>
      </c>
      <c r="F541" s="18"/>
      <c r="G541" s="18"/>
      <c r="H541" s="18"/>
      <c r="I541" s="18"/>
      <c r="J541" s="18"/>
      <c r="K541" s="86">
        <v>140000</v>
      </c>
      <c r="L541" s="18"/>
      <c r="M541" s="86">
        <v>69973.33</v>
      </c>
      <c r="N541" s="18"/>
      <c r="O541" s="88">
        <v>49.98</v>
      </c>
      <c r="P541" s="18"/>
      <c r="Q541" s="16"/>
    </row>
    <row r="542" spans="1:17" x14ac:dyDescent="0.25">
      <c r="A542" s="78" t="s">
        <v>2</v>
      </c>
      <c r="B542" s="18"/>
      <c r="C542" s="78" t="s">
        <v>337</v>
      </c>
      <c r="D542" s="18"/>
      <c r="E542" s="78" t="s">
        <v>338</v>
      </c>
      <c r="F542" s="18"/>
      <c r="G542" s="18"/>
      <c r="H542" s="18"/>
      <c r="I542" s="18"/>
      <c r="J542" s="18"/>
      <c r="K542" s="38" t="s">
        <v>2</v>
      </c>
      <c r="L542" s="18"/>
      <c r="M542" s="38">
        <v>69973.33</v>
      </c>
      <c r="N542" s="18"/>
      <c r="O542" s="82" t="s">
        <v>2</v>
      </c>
      <c r="P542" s="18"/>
      <c r="Q542" s="16"/>
    </row>
    <row r="543" spans="1:17" x14ac:dyDescent="0.25">
      <c r="A543" s="103"/>
      <c r="B543" s="18"/>
      <c r="C543" s="103" t="s">
        <v>610</v>
      </c>
      <c r="D543" s="18"/>
      <c r="E543" s="103" t="s">
        <v>611</v>
      </c>
      <c r="F543" s="18"/>
      <c r="G543" s="18"/>
      <c r="H543" s="18"/>
      <c r="I543" s="18"/>
      <c r="J543" s="18"/>
      <c r="K543" s="104">
        <v>0</v>
      </c>
      <c r="L543" s="18"/>
      <c r="M543" s="104">
        <v>1500</v>
      </c>
      <c r="N543" s="18"/>
      <c r="O543" s="105" t="s">
        <v>2</v>
      </c>
      <c r="P543" s="18"/>
      <c r="Q543" s="16"/>
    </row>
    <row r="544" spans="1:17" x14ac:dyDescent="0.25">
      <c r="A544" s="96" t="s">
        <v>2</v>
      </c>
      <c r="B544" s="18"/>
      <c r="C544" s="96" t="s">
        <v>166</v>
      </c>
      <c r="D544" s="18"/>
      <c r="E544" s="18"/>
      <c r="F544" s="18"/>
      <c r="G544" s="18"/>
      <c r="H544" s="18"/>
      <c r="I544" s="18"/>
      <c r="J544" s="18"/>
      <c r="K544" s="97">
        <v>0</v>
      </c>
      <c r="L544" s="18"/>
      <c r="M544" s="97">
        <v>1500</v>
      </c>
      <c r="N544" s="18"/>
      <c r="O544" s="98" t="s">
        <v>2</v>
      </c>
      <c r="P544" s="18"/>
      <c r="Q544" s="16"/>
    </row>
    <row r="545" spans="1:17" x14ac:dyDescent="0.25">
      <c r="A545" s="83" t="s">
        <v>2</v>
      </c>
      <c r="B545" s="18"/>
      <c r="C545" s="83" t="s">
        <v>326</v>
      </c>
      <c r="D545" s="18"/>
      <c r="E545" s="83" t="s">
        <v>327</v>
      </c>
      <c r="F545" s="18"/>
      <c r="G545" s="18"/>
      <c r="H545" s="18"/>
      <c r="I545" s="18"/>
      <c r="J545" s="18"/>
      <c r="K545" s="86">
        <v>0</v>
      </c>
      <c r="L545" s="18"/>
      <c r="M545" s="86">
        <v>1500</v>
      </c>
      <c r="N545" s="18"/>
      <c r="O545" s="88" t="s">
        <v>2</v>
      </c>
      <c r="P545" s="18"/>
      <c r="Q545" s="16"/>
    </row>
    <row r="546" spans="1:17" x14ac:dyDescent="0.25">
      <c r="A546" s="78" t="s">
        <v>2</v>
      </c>
      <c r="B546" s="18"/>
      <c r="C546" s="78" t="s">
        <v>337</v>
      </c>
      <c r="D546" s="18"/>
      <c r="E546" s="78" t="s">
        <v>338</v>
      </c>
      <c r="F546" s="18"/>
      <c r="G546" s="18"/>
      <c r="H546" s="18"/>
      <c r="I546" s="18"/>
      <c r="J546" s="18"/>
      <c r="K546" s="38" t="s">
        <v>2</v>
      </c>
      <c r="L546" s="18"/>
      <c r="M546" s="38">
        <v>1500</v>
      </c>
      <c r="N546" s="18"/>
      <c r="O546" s="82" t="s">
        <v>2</v>
      </c>
      <c r="P546" s="18"/>
      <c r="Q546" s="16"/>
    </row>
    <row r="547" spans="1:17" x14ac:dyDescent="0.25">
      <c r="A547" s="103"/>
      <c r="B547" s="18"/>
      <c r="C547" s="103" t="s">
        <v>612</v>
      </c>
      <c r="D547" s="18"/>
      <c r="E547" s="103" t="s">
        <v>613</v>
      </c>
      <c r="F547" s="18"/>
      <c r="G547" s="18"/>
      <c r="H547" s="18"/>
      <c r="I547" s="18"/>
      <c r="J547" s="18"/>
      <c r="K547" s="104">
        <v>30000</v>
      </c>
      <c r="L547" s="18"/>
      <c r="M547" s="104">
        <v>7500</v>
      </c>
      <c r="N547" s="18"/>
      <c r="O547" s="105">
        <v>25</v>
      </c>
      <c r="P547" s="18"/>
      <c r="Q547" s="16"/>
    </row>
    <row r="548" spans="1:17" x14ac:dyDescent="0.25">
      <c r="A548" s="96" t="s">
        <v>2</v>
      </c>
      <c r="B548" s="18"/>
      <c r="C548" s="96" t="s">
        <v>166</v>
      </c>
      <c r="D548" s="18"/>
      <c r="E548" s="18"/>
      <c r="F548" s="18"/>
      <c r="G548" s="18"/>
      <c r="H548" s="18"/>
      <c r="I548" s="18"/>
      <c r="J548" s="18"/>
      <c r="K548" s="97">
        <v>30000</v>
      </c>
      <c r="L548" s="18"/>
      <c r="M548" s="97">
        <v>7500</v>
      </c>
      <c r="N548" s="18"/>
      <c r="O548" s="98">
        <v>25</v>
      </c>
      <c r="P548" s="18"/>
      <c r="Q548" s="16"/>
    </row>
    <row r="549" spans="1:17" x14ac:dyDescent="0.25">
      <c r="A549" s="83" t="s">
        <v>2</v>
      </c>
      <c r="B549" s="18"/>
      <c r="C549" s="83" t="s">
        <v>326</v>
      </c>
      <c r="D549" s="18"/>
      <c r="E549" s="83" t="s">
        <v>327</v>
      </c>
      <c r="F549" s="18"/>
      <c r="G549" s="18"/>
      <c r="H549" s="18"/>
      <c r="I549" s="18"/>
      <c r="J549" s="18"/>
      <c r="K549" s="86">
        <v>30000</v>
      </c>
      <c r="L549" s="18"/>
      <c r="M549" s="86">
        <v>7500</v>
      </c>
      <c r="N549" s="18"/>
      <c r="O549" s="88">
        <v>25</v>
      </c>
      <c r="P549" s="18"/>
      <c r="Q549" s="16"/>
    </row>
    <row r="550" spans="1:17" x14ac:dyDescent="0.25">
      <c r="A550" s="78" t="s">
        <v>2</v>
      </c>
      <c r="B550" s="18"/>
      <c r="C550" s="78" t="s">
        <v>337</v>
      </c>
      <c r="D550" s="18"/>
      <c r="E550" s="78" t="s">
        <v>338</v>
      </c>
      <c r="F550" s="18"/>
      <c r="G550" s="18"/>
      <c r="H550" s="18"/>
      <c r="I550" s="18"/>
      <c r="J550" s="18"/>
      <c r="K550" s="38" t="s">
        <v>2</v>
      </c>
      <c r="L550" s="18"/>
      <c r="M550" s="38">
        <v>7500</v>
      </c>
      <c r="N550" s="18"/>
      <c r="O550" s="82" t="s">
        <v>2</v>
      </c>
      <c r="P550" s="18"/>
      <c r="Q550" s="16"/>
    </row>
    <row r="551" spans="1:17" x14ac:dyDescent="0.25">
      <c r="A551" s="103"/>
      <c r="B551" s="18"/>
      <c r="C551" s="103" t="s">
        <v>614</v>
      </c>
      <c r="D551" s="18"/>
      <c r="E551" s="103" t="s">
        <v>615</v>
      </c>
      <c r="F551" s="18"/>
      <c r="G551" s="18"/>
      <c r="H551" s="18"/>
      <c r="I551" s="18"/>
      <c r="J551" s="18"/>
      <c r="K551" s="104">
        <v>20000</v>
      </c>
      <c r="L551" s="18"/>
      <c r="M551" s="104">
        <v>6640</v>
      </c>
      <c r="N551" s="18"/>
      <c r="O551" s="105">
        <v>33.200000000000003</v>
      </c>
      <c r="P551" s="18"/>
      <c r="Q551" s="16"/>
    </row>
    <row r="552" spans="1:17" x14ac:dyDescent="0.25">
      <c r="A552" s="96" t="s">
        <v>2</v>
      </c>
      <c r="B552" s="18"/>
      <c r="C552" s="96" t="s">
        <v>166</v>
      </c>
      <c r="D552" s="18"/>
      <c r="E552" s="18"/>
      <c r="F552" s="18"/>
      <c r="G552" s="18"/>
      <c r="H552" s="18"/>
      <c r="I552" s="18"/>
      <c r="J552" s="18"/>
      <c r="K552" s="97">
        <v>20000</v>
      </c>
      <c r="L552" s="18"/>
      <c r="M552" s="97">
        <v>6640</v>
      </c>
      <c r="N552" s="18"/>
      <c r="O552" s="98">
        <v>33.200000000000003</v>
      </c>
      <c r="P552" s="18"/>
      <c r="Q552" s="16"/>
    </row>
    <row r="553" spans="1:17" x14ac:dyDescent="0.25">
      <c r="A553" s="83" t="s">
        <v>2</v>
      </c>
      <c r="B553" s="18"/>
      <c r="C553" s="83" t="s">
        <v>326</v>
      </c>
      <c r="D553" s="18"/>
      <c r="E553" s="83" t="s">
        <v>327</v>
      </c>
      <c r="F553" s="18"/>
      <c r="G553" s="18"/>
      <c r="H553" s="18"/>
      <c r="I553" s="18"/>
      <c r="J553" s="18"/>
      <c r="K553" s="86">
        <v>20000</v>
      </c>
      <c r="L553" s="18"/>
      <c r="M553" s="86">
        <v>6640</v>
      </c>
      <c r="N553" s="18"/>
      <c r="O553" s="88">
        <v>33.200000000000003</v>
      </c>
      <c r="P553" s="18"/>
      <c r="Q553" s="16"/>
    </row>
    <row r="554" spans="1:17" x14ac:dyDescent="0.25">
      <c r="A554" s="78" t="s">
        <v>2</v>
      </c>
      <c r="B554" s="18"/>
      <c r="C554" s="78" t="s">
        <v>337</v>
      </c>
      <c r="D554" s="18"/>
      <c r="E554" s="78" t="s">
        <v>338</v>
      </c>
      <c r="F554" s="18"/>
      <c r="G554" s="18"/>
      <c r="H554" s="18"/>
      <c r="I554" s="18"/>
      <c r="J554" s="18"/>
      <c r="K554" s="38" t="s">
        <v>2</v>
      </c>
      <c r="L554" s="18"/>
      <c r="M554" s="38">
        <v>6640</v>
      </c>
      <c r="N554" s="18"/>
      <c r="O554" s="82" t="s">
        <v>2</v>
      </c>
      <c r="P554" s="18"/>
      <c r="Q554" s="16"/>
    </row>
    <row r="555" spans="1:17" x14ac:dyDescent="0.25">
      <c r="A555" s="103"/>
      <c r="B555" s="18"/>
      <c r="C555" s="103" t="s">
        <v>616</v>
      </c>
      <c r="D555" s="18"/>
      <c r="E555" s="103" t="s">
        <v>617</v>
      </c>
      <c r="F555" s="18"/>
      <c r="G555" s="18"/>
      <c r="H555" s="18"/>
      <c r="I555" s="18"/>
      <c r="J555" s="18"/>
      <c r="K555" s="104">
        <v>20000</v>
      </c>
      <c r="L555" s="18"/>
      <c r="M555" s="104">
        <v>6640</v>
      </c>
      <c r="N555" s="18"/>
      <c r="O555" s="105">
        <v>33.200000000000003</v>
      </c>
      <c r="P555" s="18"/>
      <c r="Q555" s="16"/>
    </row>
    <row r="556" spans="1:17" x14ac:dyDescent="0.25">
      <c r="A556" s="96" t="s">
        <v>2</v>
      </c>
      <c r="B556" s="18"/>
      <c r="C556" s="96" t="s">
        <v>166</v>
      </c>
      <c r="D556" s="18"/>
      <c r="E556" s="18"/>
      <c r="F556" s="18"/>
      <c r="G556" s="18"/>
      <c r="H556" s="18"/>
      <c r="I556" s="18"/>
      <c r="J556" s="18"/>
      <c r="K556" s="97">
        <v>20000</v>
      </c>
      <c r="L556" s="18"/>
      <c r="M556" s="97">
        <v>6640</v>
      </c>
      <c r="N556" s="18"/>
      <c r="O556" s="98">
        <v>33.200000000000003</v>
      </c>
      <c r="P556" s="18"/>
      <c r="Q556" s="16"/>
    </row>
    <row r="557" spans="1:17" x14ac:dyDescent="0.25">
      <c r="A557" s="83" t="s">
        <v>2</v>
      </c>
      <c r="B557" s="18"/>
      <c r="C557" s="83" t="s">
        <v>326</v>
      </c>
      <c r="D557" s="18"/>
      <c r="E557" s="83" t="s">
        <v>327</v>
      </c>
      <c r="F557" s="18"/>
      <c r="G557" s="18"/>
      <c r="H557" s="18"/>
      <c r="I557" s="18"/>
      <c r="J557" s="18"/>
      <c r="K557" s="86">
        <v>20000</v>
      </c>
      <c r="L557" s="18"/>
      <c r="M557" s="86">
        <v>6640</v>
      </c>
      <c r="N557" s="18"/>
      <c r="O557" s="88">
        <v>33.200000000000003</v>
      </c>
      <c r="P557" s="18"/>
      <c r="Q557" s="16"/>
    </row>
    <row r="558" spans="1:17" x14ac:dyDescent="0.25">
      <c r="A558" s="78" t="s">
        <v>2</v>
      </c>
      <c r="B558" s="18"/>
      <c r="C558" s="78" t="s">
        <v>337</v>
      </c>
      <c r="D558" s="18"/>
      <c r="E558" s="78" t="s">
        <v>338</v>
      </c>
      <c r="F558" s="18"/>
      <c r="G558" s="18"/>
      <c r="H558" s="18"/>
      <c r="I558" s="18"/>
      <c r="J558" s="18"/>
      <c r="K558" s="38" t="s">
        <v>2</v>
      </c>
      <c r="L558" s="18"/>
      <c r="M558" s="38">
        <v>6640</v>
      </c>
      <c r="N558" s="18"/>
      <c r="O558" s="82" t="s">
        <v>2</v>
      </c>
      <c r="P558" s="18"/>
      <c r="Q558" s="16"/>
    </row>
    <row r="559" spans="1:17" x14ac:dyDescent="0.25">
      <c r="A559" s="103"/>
      <c r="B559" s="18"/>
      <c r="C559" s="103" t="s">
        <v>618</v>
      </c>
      <c r="D559" s="18"/>
      <c r="E559" s="103" t="s">
        <v>619</v>
      </c>
      <c r="F559" s="18"/>
      <c r="G559" s="18"/>
      <c r="H559" s="18"/>
      <c r="I559" s="18"/>
      <c r="J559" s="18"/>
      <c r="K559" s="104">
        <v>10000</v>
      </c>
      <c r="L559" s="18"/>
      <c r="M559" s="104">
        <v>0</v>
      </c>
      <c r="N559" s="18"/>
      <c r="O559" s="105">
        <v>0</v>
      </c>
      <c r="P559" s="18"/>
      <c r="Q559" s="16"/>
    </row>
    <row r="560" spans="1:17" x14ac:dyDescent="0.25">
      <c r="A560" s="96" t="s">
        <v>2</v>
      </c>
      <c r="B560" s="18"/>
      <c r="C560" s="96" t="s">
        <v>166</v>
      </c>
      <c r="D560" s="18"/>
      <c r="E560" s="18"/>
      <c r="F560" s="18"/>
      <c r="G560" s="18"/>
      <c r="H560" s="18"/>
      <c r="I560" s="18"/>
      <c r="J560" s="18"/>
      <c r="K560" s="97">
        <v>10000</v>
      </c>
      <c r="L560" s="18"/>
      <c r="M560" s="97">
        <v>0</v>
      </c>
      <c r="N560" s="18"/>
      <c r="O560" s="98">
        <v>0</v>
      </c>
      <c r="P560" s="18"/>
      <c r="Q560" s="16"/>
    </row>
    <row r="561" spans="1:17" x14ac:dyDescent="0.25">
      <c r="A561" s="83" t="s">
        <v>2</v>
      </c>
      <c r="B561" s="18"/>
      <c r="C561" s="83" t="s">
        <v>326</v>
      </c>
      <c r="D561" s="18"/>
      <c r="E561" s="83" t="s">
        <v>327</v>
      </c>
      <c r="F561" s="18"/>
      <c r="G561" s="18"/>
      <c r="H561" s="18"/>
      <c r="I561" s="18"/>
      <c r="J561" s="18"/>
      <c r="K561" s="86">
        <v>10000</v>
      </c>
      <c r="L561" s="18"/>
      <c r="M561" s="86">
        <v>0</v>
      </c>
      <c r="N561" s="18"/>
      <c r="O561" s="88">
        <v>0</v>
      </c>
      <c r="P561" s="18"/>
      <c r="Q561" s="16"/>
    </row>
    <row r="562" spans="1:17" x14ac:dyDescent="0.25">
      <c r="A562" s="103"/>
      <c r="B562" s="18"/>
      <c r="C562" s="103" t="s">
        <v>620</v>
      </c>
      <c r="D562" s="18"/>
      <c r="E562" s="103" t="s">
        <v>621</v>
      </c>
      <c r="F562" s="18"/>
      <c r="G562" s="18"/>
      <c r="H562" s="18"/>
      <c r="I562" s="18"/>
      <c r="J562" s="18"/>
      <c r="K562" s="104">
        <v>100000</v>
      </c>
      <c r="L562" s="18"/>
      <c r="M562" s="104">
        <v>10000</v>
      </c>
      <c r="N562" s="18"/>
      <c r="O562" s="105">
        <v>10</v>
      </c>
      <c r="P562" s="18"/>
      <c r="Q562" s="16"/>
    </row>
    <row r="563" spans="1:17" x14ac:dyDescent="0.25">
      <c r="A563" s="96" t="s">
        <v>2</v>
      </c>
      <c r="B563" s="18"/>
      <c r="C563" s="96" t="s">
        <v>166</v>
      </c>
      <c r="D563" s="18"/>
      <c r="E563" s="18"/>
      <c r="F563" s="18"/>
      <c r="G563" s="18"/>
      <c r="H563" s="18"/>
      <c r="I563" s="18"/>
      <c r="J563" s="18"/>
      <c r="K563" s="97">
        <v>100000</v>
      </c>
      <c r="L563" s="18"/>
      <c r="M563" s="97">
        <v>10000</v>
      </c>
      <c r="N563" s="18"/>
      <c r="O563" s="98">
        <v>10</v>
      </c>
      <c r="P563" s="18"/>
      <c r="Q563" s="16"/>
    </row>
    <row r="564" spans="1:17" x14ac:dyDescent="0.25">
      <c r="A564" s="83" t="s">
        <v>2</v>
      </c>
      <c r="B564" s="18"/>
      <c r="C564" s="83" t="s">
        <v>326</v>
      </c>
      <c r="D564" s="18"/>
      <c r="E564" s="83" t="s">
        <v>327</v>
      </c>
      <c r="F564" s="18"/>
      <c r="G564" s="18"/>
      <c r="H564" s="18"/>
      <c r="I564" s="18"/>
      <c r="J564" s="18"/>
      <c r="K564" s="86">
        <v>100000</v>
      </c>
      <c r="L564" s="18"/>
      <c r="M564" s="86">
        <v>10000</v>
      </c>
      <c r="N564" s="18"/>
      <c r="O564" s="88">
        <v>10</v>
      </c>
      <c r="P564" s="18"/>
      <c r="Q564" s="16"/>
    </row>
    <row r="565" spans="1:17" x14ac:dyDescent="0.25">
      <c r="A565" s="78" t="s">
        <v>2</v>
      </c>
      <c r="B565" s="18"/>
      <c r="C565" s="78" t="s">
        <v>337</v>
      </c>
      <c r="D565" s="18"/>
      <c r="E565" s="78" t="s">
        <v>338</v>
      </c>
      <c r="F565" s="18"/>
      <c r="G565" s="18"/>
      <c r="H565" s="18"/>
      <c r="I565" s="18"/>
      <c r="J565" s="18"/>
      <c r="K565" s="38" t="s">
        <v>2</v>
      </c>
      <c r="L565" s="18"/>
      <c r="M565" s="38">
        <v>10000</v>
      </c>
      <c r="N565" s="18"/>
      <c r="O565" s="82" t="s">
        <v>2</v>
      </c>
      <c r="P565" s="18"/>
      <c r="Q565" s="16"/>
    </row>
    <row r="566" spans="1:17" x14ac:dyDescent="0.25">
      <c r="A566" s="103"/>
      <c r="B566" s="18"/>
      <c r="C566" s="103" t="s">
        <v>622</v>
      </c>
      <c r="D566" s="18"/>
      <c r="E566" s="103" t="s">
        <v>623</v>
      </c>
      <c r="F566" s="18"/>
      <c r="G566" s="18"/>
      <c r="H566" s="18"/>
      <c r="I566" s="18"/>
      <c r="J566" s="18"/>
      <c r="K566" s="104">
        <v>3000</v>
      </c>
      <c r="L566" s="18"/>
      <c r="M566" s="104">
        <v>0</v>
      </c>
      <c r="N566" s="18"/>
      <c r="O566" s="105">
        <v>0</v>
      </c>
      <c r="P566" s="18"/>
      <c r="Q566" s="16"/>
    </row>
    <row r="567" spans="1:17" x14ac:dyDescent="0.25">
      <c r="A567" s="96" t="s">
        <v>2</v>
      </c>
      <c r="B567" s="18"/>
      <c r="C567" s="96" t="s">
        <v>166</v>
      </c>
      <c r="D567" s="18"/>
      <c r="E567" s="18"/>
      <c r="F567" s="18"/>
      <c r="G567" s="18"/>
      <c r="H567" s="18"/>
      <c r="I567" s="18"/>
      <c r="J567" s="18"/>
      <c r="K567" s="97">
        <v>3000</v>
      </c>
      <c r="L567" s="18"/>
      <c r="M567" s="97">
        <v>0</v>
      </c>
      <c r="N567" s="18"/>
      <c r="O567" s="98">
        <v>0</v>
      </c>
      <c r="P567" s="18"/>
      <c r="Q567" s="16"/>
    </row>
    <row r="568" spans="1:17" x14ac:dyDescent="0.25">
      <c r="A568" s="83" t="s">
        <v>2</v>
      </c>
      <c r="B568" s="18"/>
      <c r="C568" s="83" t="s">
        <v>326</v>
      </c>
      <c r="D568" s="18"/>
      <c r="E568" s="83" t="s">
        <v>327</v>
      </c>
      <c r="F568" s="18"/>
      <c r="G568" s="18"/>
      <c r="H568" s="18"/>
      <c r="I568" s="18"/>
      <c r="J568" s="18"/>
      <c r="K568" s="86">
        <v>3000</v>
      </c>
      <c r="L568" s="18"/>
      <c r="M568" s="86">
        <v>0</v>
      </c>
      <c r="N568" s="18"/>
      <c r="O568" s="88">
        <v>0</v>
      </c>
      <c r="P568" s="18"/>
      <c r="Q568" s="16"/>
    </row>
    <row r="569" spans="1:17" x14ac:dyDescent="0.25">
      <c r="A569" s="103"/>
      <c r="B569" s="18"/>
      <c r="C569" s="103" t="s">
        <v>624</v>
      </c>
      <c r="D569" s="18"/>
      <c r="E569" s="103" t="s">
        <v>625</v>
      </c>
      <c r="F569" s="18"/>
      <c r="G569" s="18"/>
      <c r="H569" s="18"/>
      <c r="I569" s="18"/>
      <c r="J569" s="18"/>
      <c r="K569" s="104">
        <v>30000</v>
      </c>
      <c r="L569" s="18"/>
      <c r="M569" s="104">
        <v>0</v>
      </c>
      <c r="N569" s="18"/>
      <c r="O569" s="105">
        <v>0</v>
      </c>
      <c r="P569" s="18"/>
      <c r="Q569" s="16"/>
    </row>
    <row r="570" spans="1:17" x14ac:dyDescent="0.25">
      <c r="A570" s="96" t="s">
        <v>2</v>
      </c>
      <c r="B570" s="18"/>
      <c r="C570" s="96" t="s">
        <v>165</v>
      </c>
      <c r="D570" s="18"/>
      <c r="E570" s="18"/>
      <c r="F570" s="18"/>
      <c r="G570" s="18"/>
      <c r="H570" s="18"/>
      <c r="I570" s="18"/>
      <c r="J570" s="18"/>
      <c r="K570" s="97">
        <v>30000</v>
      </c>
      <c r="L570" s="18"/>
      <c r="M570" s="97">
        <v>0</v>
      </c>
      <c r="N570" s="18"/>
      <c r="O570" s="98">
        <v>0</v>
      </c>
      <c r="P570" s="18"/>
      <c r="Q570" s="16"/>
    </row>
    <row r="571" spans="1:17" x14ac:dyDescent="0.25">
      <c r="A571" s="96" t="s">
        <v>2</v>
      </c>
      <c r="B571" s="18"/>
      <c r="C571" s="96" t="s">
        <v>166</v>
      </c>
      <c r="D571" s="18"/>
      <c r="E571" s="18"/>
      <c r="F571" s="18"/>
      <c r="G571" s="18"/>
      <c r="H571" s="18"/>
      <c r="I571" s="18"/>
      <c r="J571" s="18"/>
      <c r="K571" s="97">
        <v>30000</v>
      </c>
      <c r="L571" s="18"/>
      <c r="M571" s="97">
        <v>0</v>
      </c>
      <c r="N571" s="18"/>
      <c r="O571" s="98">
        <v>0</v>
      </c>
      <c r="P571" s="18"/>
      <c r="Q571" s="16"/>
    </row>
    <row r="572" spans="1:17" x14ac:dyDescent="0.25">
      <c r="A572" s="83" t="s">
        <v>2</v>
      </c>
      <c r="B572" s="18"/>
      <c r="C572" s="83" t="s">
        <v>326</v>
      </c>
      <c r="D572" s="18"/>
      <c r="E572" s="83" t="s">
        <v>327</v>
      </c>
      <c r="F572" s="18"/>
      <c r="G572" s="18"/>
      <c r="H572" s="18"/>
      <c r="I572" s="18"/>
      <c r="J572" s="18"/>
      <c r="K572" s="86">
        <v>30000</v>
      </c>
      <c r="L572" s="18"/>
      <c r="M572" s="86">
        <v>0</v>
      </c>
      <c r="N572" s="18"/>
      <c r="O572" s="88">
        <v>0</v>
      </c>
      <c r="P572" s="18"/>
      <c r="Q572" s="16"/>
    </row>
    <row r="573" spans="1:17" x14ac:dyDescent="0.25">
      <c r="A573" s="103"/>
      <c r="B573" s="18"/>
      <c r="C573" s="103" t="s">
        <v>626</v>
      </c>
      <c r="D573" s="18"/>
      <c r="E573" s="103" t="s">
        <v>627</v>
      </c>
      <c r="F573" s="18"/>
      <c r="G573" s="18"/>
      <c r="H573" s="18"/>
      <c r="I573" s="18"/>
      <c r="J573" s="18"/>
      <c r="K573" s="104">
        <v>20000</v>
      </c>
      <c r="L573" s="18"/>
      <c r="M573" s="104">
        <v>6640</v>
      </c>
      <c r="N573" s="18"/>
      <c r="O573" s="105">
        <v>33.200000000000003</v>
      </c>
      <c r="P573" s="18"/>
      <c r="Q573" s="16"/>
    </row>
    <row r="574" spans="1:17" x14ac:dyDescent="0.25">
      <c r="A574" s="96" t="s">
        <v>2</v>
      </c>
      <c r="B574" s="18"/>
      <c r="C574" s="96" t="s">
        <v>166</v>
      </c>
      <c r="D574" s="18"/>
      <c r="E574" s="18"/>
      <c r="F574" s="18"/>
      <c r="G574" s="18"/>
      <c r="H574" s="18"/>
      <c r="I574" s="18"/>
      <c r="J574" s="18"/>
      <c r="K574" s="97">
        <v>20000</v>
      </c>
      <c r="L574" s="18"/>
      <c r="M574" s="97">
        <v>6640</v>
      </c>
      <c r="N574" s="18"/>
      <c r="O574" s="98">
        <v>33.200000000000003</v>
      </c>
      <c r="P574" s="18"/>
      <c r="Q574" s="16"/>
    </row>
    <row r="575" spans="1:17" x14ac:dyDescent="0.25">
      <c r="A575" s="83" t="s">
        <v>2</v>
      </c>
      <c r="B575" s="18"/>
      <c r="C575" s="83" t="s">
        <v>326</v>
      </c>
      <c r="D575" s="18"/>
      <c r="E575" s="83" t="s">
        <v>327</v>
      </c>
      <c r="F575" s="18"/>
      <c r="G575" s="18"/>
      <c r="H575" s="18"/>
      <c r="I575" s="18"/>
      <c r="J575" s="18"/>
      <c r="K575" s="86">
        <v>20000</v>
      </c>
      <c r="L575" s="18"/>
      <c r="M575" s="86">
        <v>6640</v>
      </c>
      <c r="N575" s="18"/>
      <c r="O575" s="88">
        <v>33.200000000000003</v>
      </c>
      <c r="P575" s="18"/>
      <c r="Q575" s="16"/>
    </row>
    <row r="576" spans="1:17" x14ac:dyDescent="0.25">
      <c r="A576" s="78" t="s">
        <v>2</v>
      </c>
      <c r="B576" s="18"/>
      <c r="C576" s="78" t="s">
        <v>337</v>
      </c>
      <c r="D576" s="18"/>
      <c r="E576" s="78" t="s">
        <v>338</v>
      </c>
      <c r="F576" s="18"/>
      <c r="G576" s="18"/>
      <c r="H576" s="18"/>
      <c r="I576" s="18"/>
      <c r="J576" s="18"/>
      <c r="K576" s="38" t="s">
        <v>2</v>
      </c>
      <c r="L576" s="18"/>
      <c r="M576" s="38">
        <v>6640</v>
      </c>
      <c r="N576" s="18"/>
      <c r="O576" s="82" t="s">
        <v>2</v>
      </c>
      <c r="P576" s="18"/>
      <c r="Q576" s="16"/>
    </row>
    <row r="577" spans="1:17" x14ac:dyDescent="0.25">
      <c r="A577" s="103"/>
      <c r="B577" s="18"/>
      <c r="C577" s="103" t="s">
        <v>628</v>
      </c>
      <c r="D577" s="18"/>
      <c r="E577" s="103" t="s">
        <v>629</v>
      </c>
      <c r="F577" s="18"/>
      <c r="G577" s="18"/>
      <c r="H577" s="18"/>
      <c r="I577" s="18"/>
      <c r="J577" s="18"/>
      <c r="K577" s="104">
        <v>5000</v>
      </c>
      <c r="L577" s="18"/>
      <c r="M577" s="104">
        <v>0</v>
      </c>
      <c r="N577" s="18"/>
      <c r="O577" s="105">
        <v>0</v>
      </c>
      <c r="P577" s="18"/>
      <c r="Q577" s="16"/>
    </row>
    <row r="578" spans="1:17" x14ac:dyDescent="0.25">
      <c r="A578" s="96" t="s">
        <v>2</v>
      </c>
      <c r="B578" s="18"/>
      <c r="C578" s="96" t="s">
        <v>166</v>
      </c>
      <c r="D578" s="18"/>
      <c r="E578" s="18"/>
      <c r="F578" s="18"/>
      <c r="G578" s="18"/>
      <c r="H578" s="18"/>
      <c r="I578" s="18"/>
      <c r="J578" s="18"/>
      <c r="K578" s="97">
        <v>5000</v>
      </c>
      <c r="L578" s="18"/>
      <c r="M578" s="97">
        <v>0</v>
      </c>
      <c r="N578" s="18"/>
      <c r="O578" s="98">
        <v>0</v>
      </c>
      <c r="P578" s="18"/>
      <c r="Q578" s="16"/>
    </row>
    <row r="579" spans="1:17" x14ac:dyDescent="0.25">
      <c r="A579" s="83" t="s">
        <v>2</v>
      </c>
      <c r="B579" s="18"/>
      <c r="C579" s="83" t="s">
        <v>326</v>
      </c>
      <c r="D579" s="18"/>
      <c r="E579" s="83" t="s">
        <v>327</v>
      </c>
      <c r="F579" s="18"/>
      <c r="G579" s="18"/>
      <c r="H579" s="18"/>
      <c r="I579" s="18"/>
      <c r="J579" s="18"/>
      <c r="K579" s="86">
        <v>5000</v>
      </c>
      <c r="L579" s="18"/>
      <c r="M579" s="86">
        <v>0</v>
      </c>
      <c r="N579" s="18"/>
      <c r="O579" s="88">
        <v>0</v>
      </c>
      <c r="P579" s="18"/>
      <c r="Q579" s="16"/>
    </row>
    <row r="580" spans="1:17" x14ac:dyDescent="0.25">
      <c r="A580" s="103"/>
      <c r="B580" s="18"/>
      <c r="C580" s="103" t="s">
        <v>630</v>
      </c>
      <c r="D580" s="18"/>
      <c r="E580" s="103" t="s">
        <v>631</v>
      </c>
      <c r="F580" s="18"/>
      <c r="G580" s="18"/>
      <c r="H580" s="18"/>
      <c r="I580" s="18"/>
      <c r="J580" s="18"/>
      <c r="K580" s="104">
        <v>5000</v>
      </c>
      <c r="L580" s="18"/>
      <c r="M580" s="104">
        <v>0</v>
      </c>
      <c r="N580" s="18"/>
      <c r="O580" s="105">
        <v>0</v>
      </c>
      <c r="P580" s="18"/>
      <c r="Q580" s="16"/>
    </row>
    <row r="581" spans="1:17" x14ac:dyDescent="0.25">
      <c r="A581" s="96" t="s">
        <v>2</v>
      </c>
      <c r="B581" s="18"/>
      <c r="C581" s="96" t="s">
        <v>166</v>
      </c>
      <c r="D581" s="18"/>
      <c r="E581" s="18"/>
      <c r="F581" s="18"/>
      <c r="G581" s="18"/>
      <c r="H581" s="18"/>
      <c r="I581" s="18"/>
      <c r="J581" s="18"/>
      <c r="K581" s="97">
        <v>5000</v>
      </c>
      <c r="L581" s="18"/>
      <c r="M581" s="97">
        <v>0</v>
      </c>
      <c r="N581" s="18"/>
      <c r="O581" s="98">
        <v>0</v>
      </c>
      <c r="P581" s="18"/>
      <c r="Q581" s="16"/>
    </row>
    <row r="582" spans="1:17" x14ac:dyDescent="0.25">
      <c r="A582" s="83" t="s">
        <v>2</v>
      </c>
      <c r="B582" s="18"/>
      <c r="C582" s="83" t="s">
        <v>326</v>
      </c>
      <c r="D582" s="18"/>
      <c r="E582" s="83" t="s">
        <v>327</v>
      </c>
      <c r="F582" s="18"/>
      <c r="G582" s="18"/>
      <c r="H582" s="18"/>
      <c r="I582" s="18"/>
      <c r="J582" s="18"/>
      <c r="K582" s="86">
        <v>5000</v>
      </c>
      <c r="L582" s="18"/>
      <c r="M582" s="86">
        <v>0</v>
      </c>
      <c r="N582" s="18"/>
      <c r="O582" s="88">
        <v>0</v>
      </c>
      <c r="P582" s="18"/>
      <c r="Q582" s="16"/>
    </row>
    <row r="583" spans="1:17" x14ac:dyDescent="0.25">
      <c r="A583" s="103"/>
      <c r="B583" s="18"/>
      <c r="C583" s="103" t="s">
        <v>632</v>
      </c>
      <c r="D583" s="18"/>
      <c r="E583" s="103" t="s">
        <v>633</v>
      </c>
      <c r="F583" s="18"/>
      <c r="G583" s="18"/>
      <c r="H583" s="18"/>
      <c r="I583" s="18"/>
      <c r="J583" s="18"/>
      <c r="K583" s="104">
        <v>350000</v>
      </c>
      <c r="L583" s="18"/>
      <c r="M583" s="104">
        <v>87498</v>
      </c>
      <c r="N583" s="18"/>
      <c r="O583" s="105">
        <v>25</v>
      </c>
      <c r="P583" s="18"/>
      <c r="Q583" s="16"/>
    </row>
    <row r="584" spans="1:17" x14ac:dyDescent="0.25">
      <c r="A584" s="96" t="s">
        <v>2</v>
      </c>
      <c r="B584" s="18"/>
      <c r="C584" s="96" t="s">
        <v>166</v>
      </c>
      <c r="D584" s="18"/>
      <c r="E584" s="18"/>
      <c r="F584" s="18"/>
      <c r="G584" s="18"/>
      <c r="H584" s="18"/>
      <c r="I584" s="18"/>
      <c r="J584" s="18"/>
      <c r="K584" s="97">
        <v>350000</v>
      </c>
      <c r="L584" s="18"/>
      <c r="M584" s="97">
        <v>87498</v>
      </c>
      <c r="N584" s="18"/>
      <c r="O584" s="98">
        <v>25</v>
      </c>
      <c r="P584" s="18"/>
      <c r="Q584" s="16"/>
    </row>
    <row r="585" spans="1:17" x14ac:dyDescent="0.25">
      <c r="A585" s="83" t="s">
        <v>2</v>
      </c>
      <c r="B585" s="18"/>
      <c r="C585" s="83" t="s">
        <v>326</v>
      </c>
      <c r="D585" s="18"/>
      <c r="E585" s="83" t="s">
        <v>327</v>
      </c>
      <c r="F585" s="18"/>
      <c r="G585" s="18"/>
      <c r="H585" s="18"/>
      <c r="I585" s="18"/>
      <c r="J585" s="18"/>
      <c r="K585" s="86">
        <v>350000</v>
      </c>
      <c r="L585" s="18"/>
      <c r="M585" s="86">
        <v>87498</v>
      </c>
      <c r="N585" s="18"/>
      <c r="O585" s="88">
        <v>25</v>
      </c>
      <c r="P585" s="18"/>
      <c r="Q585" s="16"/>
    </row>
    <row r="586" spans="1:17" x14ac:dyDescent="0.25">
      <c r="A586" s="78" t="s">
        <v>2</v>
      </c>
      <c r="B586" s="18"/>
      <c r="C586" s="78" t="s">
        <v>337</v>
      </c>
      <c r="D586" s="18"/>
      <c r="E586" s="78" t="s">
        <v>338</v>
      </c>
      <c r="F586" s="18"/>
      <c r="G586" s="18"/>
      <c r="H586" s="18"/>
      <c r="I586" s="18"/>
      <c r="J586" s="18"/>
      <c r="K586" s="38" t="s">
        <v>2</v>
      </c>
      <c r="L586" s="18"/>
      <c r="M586" s="38">
        <v>87498</v>
      </c>
      <c r="N586" s="18"/>
      <c r="O586" s="82" t="s">
        <v>2</v>
      </c>
      <c r="P586" s="18"/>
      <c r="Q586" s="16"/>
    </row>
    <row r="587" spans="1:17" x14ac:dyDescent="0.25">
      <c r="A587" s="103"/>
      <c r="B587" s="18"/>
      <c r="C587" s="103" t="s">
        <v>634</v>
      </c>
      <c r="D587" s="18"/>
      <c r="E587" s="103" t="s">
        <v>635</v>
      </c>
      <c r="F587" s="18"/>
      <c r="G587" s="18"/>
      <c r="H587" s="18"/>
      <c r="I587" s="18"/>
      <c r="J587" s="18"/>
      <c r="K587" s="104">
        <v>2500</v>
      </c>
      <c r="L587" s="18"/>
      <c r="M587" s="104">
        <v>0</v>
      </c>
      <c r="N587" s="18"/>
      <c r="O587" s="105">
        <v>0</v>
      </c>
      <c r="P587" s="18"/>
      <c r="Q587" s="16"/>
    </row>
    <row r="588" spans="1:17" x14ac:dyDescent="0.25">
      <c r="A588" s="96" t="s">
        <v>2</v>
      </c>
      <c r="B588" s="18"/>
      <c r="C588" s="96" t="s">
        <v>166</v>
      </c>
      <c r="D588" s="18"/>
      <c r="E588" s="18"/>
      <c r="F588" s="18"/>
      <c r="G588" s="18"/>
      <c r="H588" s="18"/>
      <c r="I588" s="18"/>
      <c r="J588" s="18"/>
      <c r="K588" s="97">
        <v>2500</v>
      </c>
      <c r="L588" s="18"/>
      <c r="M588" s="97">
        <v>0</v>
      </c>
      <c r="N588" s="18"/>
      <c r="O588" s="98">
        <v>0</v>
      </c>
      <c r="P588" s="18"/>
      <c r="Q588" s="16"/>
    </row>
    <row r="589" spans="1:17" x14ac:dyDescent="0.25">
      <c r="A589" s="83" t="s">
        <v>2</v>
      </c>
      <c r="B589" s="18"/>
      <c r="C589" s="83" t="s">
        <v>326</v>
      </c>
      <c r="D589" s="18"/>
      <c r="E589" s="83" t="s">
        <v>327</v>
      </c>
      <c r="F589" s="18"/>
      <c r="G589" s="18"/>
      <c r="H589" s="18"/>
      <c r="I589" s="18"/>
      <c r="J589" s="18"/>
      <c r="K589" s="86">
        <v>2500</v>
      </c>
      <c r="L589" s="18"/>
      <c r="M589" s="86">
        <v>0</v>
      </c>
      <c r="N589" s="18"/>
      <c r="O589" s="88">
        <v>0</v>
      </c>
      <c r="P589" s="18"/>
      <c r="Q589" s="16"/>
    </row>
    <row r="590" spans="1:17" x14ac:dyDescent="0.25">
      <c r="A590" s="103"/>
      <c r="B590" s="18"/>
      <c r="C590" s="103" t="s">
        <v>636</v>
      </c>
      <c r="D590" s="18"/>
      <c r="E590" s="103" t="s">
        <v>637</v>
      </c>
      <c r="F590" s="18"/>
      <c r="G590" s="18"/>
      <c r="H590" s="18"/>
      <c r="I590" s="18"/>
      <c r="J590" s="18"/>
      <c r="K590" s="104">
        <v>2500</v>
      </c>
      <c r="L590" s="18"/>
      <c r="M590" s="104">
        <v>0</v>
      </c>
      <c r="N590" s="18"/>
      <c r="O590" s="105">
        <v>0</v>
      </c>
      <c r="P590" s="18"/>
      <c r="Q590" s="16"/>
    </row>
    <row r="591" spans="1:17" x14ac:dyDescent="0.25">
      <c r="A591" s="96" t="s">
        <v>2</v>
      </c>
      <c r="B591" s="18"/>
      <c r="C591" s="96" t="s">
        <v>166</v>
      </c>
      <c r="D591" s="18"/>
      <c r="E591" s="18"/>
      <c r="F591" s="18"/>
      <c r="G591" s="18"/>
      <c r="H591" s="18"/>
      <c r="I591" s="18"/>
      <c r="J591" s="18"/>
      <c r="K591" s="97">
        <v>2500</v>
      </c>
      <c r="L591" s="18"/>
      <c r="M591" s="97">
        <v>0</v>
      </c>
      <c r="N591" s="18"/>
      <c r="O591" s="98">
        <v>0</v>
      </c>
      <c r="P591" s="18"/>
      <c r="Q591" s="16"/>
    </row>
    <row r="592" spans="1:17" x14ac:dyDescent="0.25">
      <c r="A592" s="83" t="s">
        <v>2</v>
      </c>
      <c r="B592" s="18"/>
      <c r="C592" s="83" t="s">
        <v>326</v>
      </c>
      <c r="D592" s="18"/>
      <c r="E592" s="83" t="s">
        <v>327</v>
      </c>
      <c r="F592" s="18"/>
      <c r="G592" s="18"/>
      <c r="H592" s="18"/>
      <c r="I592" s="18"/>
      <c r="J592" s="18"/>
      <c r="K592" s="86">
        <v>2500</v>
      </c>
      <c r="L592" s="18"/>
      <c r="M592" s="86">
        <v>0</v>
      </c>
      <c r="N592" s="18"/>
      <c r="O592" s="88">
        <v>0</v>
      </c>
      <c r="P592" s="18"/>
      <c r="Q592" s="16"/>
    </row>
    <row r="593" spans="1:17" x14ac:dyDescent="0.25">
      <c r="A593" s="103"/>
      <c r="B593" s="18"/>
      <c r="C593" s="103" t="s">
        <v>638</v>
      </c>
      <c r="D593" s="18"/>
      <c r="E593" s="103" t="s">
        <v>639</v>
      </c>
      <c r="F593" s="18"/>
      <c r="G593" s="18"/>
      <c r="H593" s="18"/>
      <c r="I593" s="18"/>
      <c r="J593" s="18"/>
      <c r="K593" s="104">
        <v>2000</v>
      </c>
      <c r="L593" s="18"/>
      <c r="M593" s="104">
        <v>498</v>
      </c>
      <c r="N593" s="18"/>
      <c r="O593" s="105">
        <v>24.9</v>
      </c>
      <c r="P593" s="18"/>
      <c r="Q593" s="16"/>
    </row>
    <row r="594" spans="1:17" x14ac:dyDescent="0.25">
      <c r="A594" s="96" t="s">
        <v>2</v>
      </c>
      <c r="B594" s="18"/>
      <c r="C594" s="96" t="s">
        <v>166</v>
      </c>
      <c r="D594" s="18"/>
      <c r="E594" s="18"/>
      <c r="F594" s="18"/>
      <c r="G594" s="18"/>
      <c r="H594" s="18"/>
      <c r="I594" s="18"/>
      <c r="J594" s="18"/>
      <c r="K594" s="97">
        <v>2000</v>
      </c>
      <c r="L594" s="18"/>
      <c r="M594" s="97">
        <v>498</v>
      </c>
      <c r="N594" s="18"/>
      <c r="O594" s="98">
        <v>24.9</v>
      </c>
      <c r="P594" s="18"/>
      <c r="Q594" s="16"/>
    </row>
    <row r="595" spans="1:17" x14ac:dyDescent="0.25">
      <c r="A595" s="83" t="s">
        <v>2</v>
      </c>
      <c r="B595" s="18"/>
      <c r="C595" s="83" t="s">
        <v>326</v>
      </c>
      <c r="D595" s="18"/>
      <c r="E595" s="83" t="s">
        <v>327</v>
      </c>
      <c r="F595" s="18"/>
      <c r="G595" s="18"/>
      <c r="H595" s="18"/>
      <c r="I595" s="18"/>
      <c r="J595" s="18"/>
      <c r="K595" s="86">
        <v>2000</v>
      </c>
      <c r="L595" s="18"/>
      <c r="M595" s="86">
        <v>498</v>
      </c>
      <c r="N595" s="18"/>
      <c r="O595" s="88">
        <v>24.9</v>
      </c>
      <c r="P595" s="18"/>
      <c r="Q595" s="16"/>
    </row>
    <row r="596" spans="1:17" x14ac:dyDescent="0.25">
      <c r="A596" s="78" t="s">
        <v>2</v>
      </c>
      <c r="B596" s="18"/>
      <c r="C596" s="78" t="s">
        <v>337</v>
      </c>
      <c r="D596" s="18"/>
      <c r="E596" s="78" t="s">
        <v>338</v>
      </c>
      <c r="F596" s="18"/>
      <c r="G596" s="18"/>
      <c r="H596" s="18"/>
      <c r="I596" s="18"/>
      <c r="J596" s="18"/>
      <c r="K596" s="38" t="s">
        <v>2</v>
      </c>
      <c r="L596" s="18"/>
      <c r="M596" s="38">
        <v>498</v>
      </c>
      <c r="N596" s="18"/>
      <c r="O596" s="82" t="s">
        <v>2</v>
      </c>
      <c r="P596" s="18"/>
      <c r="Q596" s="16"/>
    </row>
    <row r="597" spans="1:17" x14ac:dyDescent="0.25">
      <c r="A597" s="103"/>
      <c r="B597" s="18"/>
      <c r="C597" s="103" t="s">
        <v>640</v>
      </c>
      <c r="D597" s="18"/>
      <c r="E597" s="103" t="s">
        <v>641</v>
      </c>
      <c r="F597" s="18"/>
      <c r="G597" s="18"/>
      <c r="H597" s="18"/>
      <c r="I597" s="18"/>
      <c r="J597" s="18"/>
      <c r="K597" s="104">
        <v>10000</v>
      </c>
      <c r="L597" s="18"/>
      <c r="M597" s="104">
        <v>0</v>
      </c>
      <c r="N597" s="18"/>
      <c r="O597" s="105">
        <v>0</v>
      </c>
      <c r="P597" s="18"/>
      <c r="Q597" s="16"/>
    </row>
    <row r="598" spans="1:17" x14ac:dyDescent="0.25">
      <c r="A598" s="96" t="s">
        <v>2</v>
      </c>
      <c r="B598" s="18"/>
      <c r="C598" s="96" t="s">
        <v>166</v>
      </c>
      <c r="D598" s="18"/>
      <c r="E598" s="18"/>
      <c r="F598" s="18"/>
      <c r="G598" s="18"/>
      <c r="H598" s="18"/>
      <c r="I598" s="18"/>
      <c r="J598" s="18"/>
      <c r="K598" s="97">
        <v>10000</v>
      </c>
      <c r="L598" s="18"/>
      <c r="M598" s="97">
        <v>0</v>
      </c>
      <c r="N598" s="18"/>
      <c r="O598" s="98">
        <v>0</v>
      </c>
      <c r="P598" s="18"/>
      <c r="Q598" s="16"/>
    </row>
    <row r="599" spans="1:17" x14ac:dyDescent="0.25">
      <c r="A599" s="83" t="s">
        <v>2</v>
      </c>
      <c r="B599" s="18"/>
      <c r="C599" s="83" t="s">
        <v>326</v>
      </c>
      <c r="D599" s="18"/>
      <c r="E599" s="83" t="s">
        <v>327</v>
      </c>
      <c r="F599" s="18"/>
      <c r="G599" s="18"/>
      <c r="H599" s="18"/>
      <c r="I599" s="18"/>
      <c r="J599" s="18"/>
      <c r="K599" s="86">
        <v>10000</v>
      </c>
      <c r="L599" s="18"/>
      <c r="M599" s="86">
        <v>0</v>
      </c>
      <c r="N599" s="18"/>
      <c r="O599" s="88">
        <v>0</v>
      </c>
      <c r="P599" s="18"/>
      <c r="Q599" s="16"/>
    </row>
    <row r="600" spans="1:17" x14ac:dyDescent="0.25">
      <c r="A600" s="99" t="s">
        <v>2</v>
      </c>
      <c r="B600" s="18"/>
      <c r="C600" s="99" t="s">
        <v>642</v>
      </c>
      <c r="D600" s="18"/>
      <c r="E600" s="18"/>
      <c r="F600" s="18"/>
      <c r="G600" s="18"/>
      <c r="H600" s="18"/>
      <c r="I600" s="18"/>
      <c r="J600" s="18"/>
      <c r="K600" s="100">
        <v>530000</v>
      </c>
      <c r="L600" s="18"/>
      <c r="M600" s="100">
        <v>96145.49</v>
      </c>
      <c r="N600" s="18"/>
      <c r="O600" s="101">
        <v>18.14</v>
      </c>
      <c r="P600" s="18"/>
      <c r="Q600" s="16"/>
    </row>
    <row r="601" spans="1:17" x14ac:dyDescent="0.25">
      <c r="A601" s="106" t="s">
        <v>2</v>
      </c>
      <c r="B601" s="18"/>
      <c r="C601" s="106" t="s">
        <v>592</v>
      </c>
      <c r="D601" s="18"/>
      <c r="E601" s="106" t="s">
        <v>593</v>
      </c>
      <c r="F601" s="18"/>
      <c r="G601" s="18"/>
      <c r="H601" s="18"/>
      <c r="I601" s="18"/>
      <c r="J601" s="18"/>
      <c r="K601" s="107">
        <v>530000</v>
      </c>
      <c r="L601" s="18"/>
      <c r="M601" s="107">
        <v>96145.49</v>
      </c>
      <c r="N601" s="18"/>
      <c r="O601" s="102">
        <v>18.14</v>
      </c>
      <c r="P601" s="18"/>
      <c r="Q601" s="16"/>
    </row>
    <row r="602" spans="1:17" x14ac:dyDescent="0.25">
      <c r="A602" s="103"/>
      <c r="B602" s="18"/>
      <c r="C602" s="103" t="s">
        <v>643</v>
      </c>
      <c r="D602" s="18"/>
      <c r="E602" s="103" t="s">
        <v>644</v>
      </c>
      <c r="F602" s="18"/>
      <c r="G602" s="18"/>
      <c r="H602" s="18"/>
      <c r="I602" s="18"/>
      <c r="J602" s="18"/>
      <c r="K602" s="104">
        <v>180000</v>
      </c>
      <c r="L602" s="18"/>
      <c r="M602" s="104">
        <v>80165.490000000005</v>
      </c>
      <c r="N602" s="18"/>
      <c r="O602" s="105">
        <v>44.54</v>
      </c>
      <c r="P602" s="18"/>
      <c r="Q602" s="16"/>
    </row>
    <row r="603" spans="1:17" x14ac:dyDescent="0.25">
      <c r="A603" s="96" t="s">
        <v>2</v>
      </c>
      <c r="B603" s="18"/>
      <c r="C603" s="96" t="s">
        <v>166</v>
      </c>
      <c r="D603" s="18"/>
      <c r="E603" s="18"/>
      <c r="F603" s="18"/>
      <c r="G603" s="18"/>
      <c r="H603" s="18"/>
      <c r="I603" s="18"/>
      <c r="J603" s="18"/>
      <c r="K603" s="97">
        <v>180000</v>
      </c>
      <c r="L603" s="18"/>
      <c r="M603" s="97">
        <v>80165.490000000005</v>
      </c>
      <c r="N603" s="18"/>
      <c r="O603" s="98">
        <v>44.54</v>
      </c>
      <c r="P603" s="18"/>
      <c r="Q603" s="16"/>
    </row>
    <row r="604" spans="1:17" x14ac:dyDescent="0.25">
      <c r="A604" s="83" t="s">
        <v>2</v>
      </c>
      <c r="B604" s="18"/>
      <c r="C604" s="83" t="s">
        <v>326</v>
      </c>
      <c r="D604" s="18"/>
      <c r="E604" s="83" t="s">
        <v>327</v>
      </c>
      <c r="F604" s="18"/>
      <c r="G604" s="18"/>
      <c r="H604" s="18"/>
      <c r="I604" s="18"/>
      <c r="J604" s="18"/>
      <c r="K604" s="86">
        <v>180000</v>
      </c>
      <c r="L604" s="18"/>
      <c r="M604" s="86">
        <v>80165.490000000005</v>
      </c>
      <c r="N604" s="18"/>
      <c r="O604" s="88">
        <v>44.54</v>
      </c>
      <c r="P604" s="18"/>
      <c r="Q604" s="16"/>
    </row>
    <row r="605" spans="1:17" x14ac:dyDescent="0.25">
      <c r="A605" s="78" t="s">
        <v>2</v>
      </c>
      <c r="B605" s="18"/>
      <c r="C605" s="78" t="s">
        <v>337</v>
      </c>
      <c r="D605" s="18"/>
      <c r="E605" s="78" t="s">
        <v>338</v>
      </c>
      <c r="F605" s="18"/>
      <c r="G605" s="18"/>
      <c r="H605" s="18"/>
      <c r="I605" s="18"/>
      <c r="J605" s="18"/>
      <c r="K605" s="38" t="s">
        <v>2</v>
      </c>
      <c r="L605" s="18"/>
      <c r="M605" s="38">
        <v>80165.490000000005</v>
      </c>
      <c r="N605" s="18"/>
      <c r="O605" s="82" t="s">
        <v>2</v>
      </c>
      <c r="P605" s="18"/>
      <c r="Q605" s="16"/>
    </row>
    <row r="606" spans="1:17" x14ac:dyDescent="0.25">
      <c r="A606" s="103"/>
      <c r="B606" s="18"/>
      <c r="C606" s="103" t="s">
        <v>645</v>
      </c>
      <c r="D606" s="18"/>
      <c r="E606" s="103" t="s">
        <v>646</v>
      </c>
      <c r="F606" s="18"/>
      <c r="G606" s="18"/>
      <c r="H606" s="18"/>
      <c r="I606" s="18"/>
      <c r="J606" s="18"/>
      <c r="K606" s="104">
        <v>150000</v>
      </c>
      <c r="L606" s="18"/>
      <c r="M606" s="104">
        <v>0</v>
      </c>
      <c r="N606" s="18"/>
      <c r="O606" s="105">
        <v>0</v>
      </c>
      <c r="P606" s="18"/>
      <c r="Q606" s="16"/>
    </row>
    <row r="607" spans="1:17" x14ac:dyDescent="0.25">
      <c r="A607" s="96" t="s">
        <v>2</v>
      </c>
      <c r="B607" s="18"/>
      <c r="C607" s="96" t="s">
        <v>166</v>
      </c>
      <c r="D607" s="18"/>
      <c r="E607" s="18"/>
      <c r="F607" s="18"/>
      <c r="G607" s="18"/>
      <c r="H607" s="18"/>
      <c r="I607" s="18"/>
      <c r="J607" s="18"/>
      <c r="K607" s="97">
        <v>150000</v>
      </c>
      <c r="L607" s="18"/>
      <c r="M607" s="97">
        <v>0</v>
      </c>
      <c r="N607" s="18"/>
      <c r="O607" s="98">
        <v>0</v>
      </c>
      <c r="P607" s="18"/>
      <c r="Q607" s="16"/>
    </row>
    <row r="608" spans="1:17" x14ac:dyDescent="0.25">
      <c r="A608" s="83" t="s">
        <v>2</v>
      </c>
      <c r="B608" s="18"/>
      <c r="C608" s="83" t="s">
        <v>326</v>
      </c>
      <c r="D608" s="18"/>
      <c r="E608" s="83" t="s">
        <v>327</v>
      </c>
      <c r="F608" s="18"/>
      <c r="G608" s="18"/>
      <c r="H608" s="18"/>
      <c r="I608" s="18"/>
      <c r="J608" s="18"/>
      <c r="K608" s="86">
        <v>150000</v>
      </c>
      <c r="L608" s="18"/>
      <c r="M608" s="86">
        <v>0</v>
      </c>
      <c r="N608" s="18"/>
      <c r="O608" s="88">
        <v>0</v>
      </c>
      <c r="P608" s="18"/>
      <c r="Q608" s="16"/>
    </row>
    <row r="609" spans="1:17" x14ac:dyDescent="0.25">
      <c r="A609" s="103"/>
      <c r="B609" s="18"/>
      <c r="C609" s="103" t="s">
        <v>647</v>
      </c>
      <c r="D609" s="18"/>
      <c r="E609" s="103" t="s">
        <v>648</v>
      </c>
      <c r="F609" s="18"/>
      <c r="G609" s="18"/>
      <c r="H609" s="18"/>
      <c r="I609" s="18"/>
      <c r="J609" s="18"/>
      <c r="K609" s="104">
        <v>50000</v>
      </c>
      <c r="L609" s="18"/>
      <c r="M609" s="104">
        <v>12480</v>
      </c>
      <c r="N609" s="18"/>
      <c r="O609" s="105">
        <v>24.96</v>
      </c>
      <c r="P609" s="18"/>
      <c r="Q609" s="16"/>
    </row>
    <row r="610" spans="1:17" x14ac:dyDescent="0.25">
      <c r="A610" s="96" t="s">
        <v>2</v>
      </c>
      <c r="B610" s="18"/>
      <c r="C610" s="96" t="s">
        <v>166</v>
      </c>
      <c r="D610" s="18"/>
      <c r="E610" s="18"/>
      <c r="F610" s="18"/>
      <c r="G610" s="18"/>
      <c r="H610" s="18"/>
      <c r="I610" s="18"/>
      <c r="J610" s="18"/>
      <c r="K610" s="97">
        <v>50000</v>
      </c>
      <c r="L610" s="18"/>
      <c r="M610" s="97">
        <v>12480</v>
      </c>
      <c r="N610" s="18"/>
      <c r="O610" s="98">
        <v>24.96</v>
      </c>
      <c r="P610" s="18"/>
      <c r="Q610" s="16"/>
    </row>
    <row r="611" spans="1:17" x14ac:dyDescent="0.25">
      <c r="A611" s="83" t="s">
        <v>2</v>
      </c>
      <c r="B611" s="18"/>
      <c r="C611" s="83" t="s">
        <v>326</v>
      </c>
      <c r="D611" s="18"/>
      <c r="E611" s="83" t="s">
        <v>327</v>
      </c>
      <c r="F611" s="18"/>
      <c r="G611" s="18"/>
      <c r="H611" s="18"/>
      <c r="I611" s="18"/>
      <c r="J611" s="18"/>
      <c r="K611" s="86">
        <v>50000</v>
      </c>
      <c r="L611" s="18"/>
      <c r="M611" s="86">
        <v>12480</v>
      </c>
      <c r="N611" s="18"/>
      <c r="O611" s="88">
        <v>24.96</v>
      </c>
      <c r="P611" s="18"/>
      <c r="Q611" s="16"/>
    </row>
    <row r="612" spans="1:17" x14ac:dyDescent="0.25">
      <c r="A612" s="78" t="s">
        <v>2</v>
      </c>
      <c r="B612" s="18"/>
      <c r="C612" s="78" t="s">
        <v>337</v>
      </c>
      <c r="D612" s="18"/>
      <c r="E612" s="78" t="s">
        <v>338</v>
      </c>
      <c r="F612" s="18"/>
      <c r="G612" s="18"/>
      <c r="H612" s="18"/>
      <c r="I612" s="18"/>
      <c r="J612" s="18"/>
      <c r="K612" s="38" t="s">
        <v>2</v>
      </c>
      <c r="L612" s="18"/>
      <c r="M612" s="38">
        <v>12480</v>
      </c>
      <c r="N612" s="18"/>
      <c r="O612" s="82" t="s">
        <v>2</v>
      </c>
      <c r="P612" s="18"/>
      <c r="Q612" s="16"/>
    </row>
    <row r="613" spans="1:17" x14ac:dyDescent="0.25">
      <c r="A613" s="103"/>
      <c r="B613" s="18"/>
      <c r="C613" s="103" t="s">
        <v>649</v>
      </c>
      <c r="D613" s="18"/>
      <c r="E613" s="103" t="s">
        <v>650</v>
      </c>
      <c r="F613" s="18"/>
      <c r="G613" s="18"/>
      <c r="H613" s="18"/>
      <c r="I613" s="18"/>
      <c r="J613" s="18"/>
      <c r="K613" s="104">
        <v>50000</v>
      </c>
      <c r="L613" s="18"/>
      <c r="M613" s="104">
        <v>3500</v>
      </c>
      <c r="N613" s="18"/>
      <c r="O613" s="105">
        <v>7</v>
      </c>
      <c r="P613" s="18"/>
      <c r="Q613" s="16"/>
    </row>
    <row r="614" spans="1:17" x14ac:dyDescent="0.25">
      <c r="A614" s="96" t="s">
        <v>2</v>
      </c>
      <c r="B614" s="18"/>
      <c r="C614" s="96" t="s">
        <v>166</v>
      </c>
      <c r="D614" s="18"/>
      <c r="E614" s="18"/>
      <c r="F614" s="18"/>
      <c r="G614" s="18"/>
      <c r="H614" s="18"/>
      <c r="I614" s="18"/>
      <c r="J614" s="18"/>
      <c r="K614" s="97">
        <v>50000</v>
      </c>
      <c r="L614" s="18"/>
      <c r="M614" s="97">
        <v>3500</v>
      </c>
      <c r="N614" s="18"/>
      <c r="O614" s="98">
        <v>7</v>
      </c>
      <c r="P614" s="18"/>
      <c r="Q614" s="16"/>
    </row>
    <row r="615" spans="1:17" x14ac:dyDescent="0.25">
      <c r="A615" s="83" t="s">
        <v>2</v>
      </c>
      <c r="B615" s="18"/>
      <c r="C615" s="83" t="s">
        <v>326</v>
      </c>
      <c r="D615" s="18"/>
      <c r="E615" s="83" t="s">
        <v>327</v>
      </c>
      <c r="F615" s="18"/>
      <c r="G615" s="18"/>
      <c r="H615" s="18"/>
      <c r="I615" s="18"/>
      <c r="J615" s="18"/>
      <c r="K615" s="86">
        <v>50000</v>
      </c>
      <c r="L615" s="18"/>
      <c r="M615" s="86">
        <v>3500</v>
      </c>
      <c r="N615" s="18"/>
      <c r="O615" s="88">
        <v>7</v>
      </c>
      <c r="P615" s="18"/>
      <c r="Q615" s="16"/>
    </row>
    <row r="616" spans="1:17" x14ac:dyDescent="0.25">
      <c r="A616" s="78" t="s">
        <v>2</v>
      </c>
      <c r="B616" s="18"/>
      <c r="C616" s="78" t="s">
        <v>337</v>
      </c>
      <c r="D616" s="18"/>
      <c r="E616" s="78" t="s">
        <v>338</v>
      </c>
      <c r="F616" s="18"/>
      <c r="G616" s="18"/>
      <c r="H616" s="18"/>
      <c r="I616" s="18"/>
      <c r="J616" s="18"/>
      <c r="K616" s="38" t="s">
        <v>2</v>
      </c>
      <c r="L616" s="18"/>
      <c r="M616" s="38">
        <v>3500</v>
      </c>
      <c r="N616" s="18"/>
      <c r="O616" s="82" t="s">
        <v>2</v>
      </c>
      <c r="P616" s="18"/>
      <c r="Q616" s="16"/>
    </row>
    <row r="617" spans="1:17" x14ac:dyDescent="0.25">
      <c r="A617" s="103"/>
      <c r="B617" s="18"/>
      <c r="C617" s="103" t="s">
        <v>651</v>
      </c>
      <c r="D617" s="18"/>
      <c r="E617" s="103" t="s">
        <v>652</v>
      </c>
      <c r="F617" s="18"/>
      <c r="G617" s="18"/>
      <c r="H617" s="18"/>
      <c r="I617" s="18"/>
      <c r="J617" s="18"/>
      <c r="K617" s="104">
        <v>100000</v>
      </c>
      <c r="L617" s="18"/>
      <c r="M617" s="104">
        <v>0</v>
      </c>
      <c r="N617" s="18"/>
      <c r="O617" s="105">
        <v>0</v>
      </c>
      <c r="P617" s="18"/>
      <c r="Q617" s="16"/>
    </row>
    <row r="618" spans="1:17" x14ac:dyDescent="0.25">
      <c r="A618" s="96" t="s">
        <v>2</v>
      </c>
      <c r="B618" s="18"/>
      <c r="C618" s="96" t="s">
        <v>166</v>
      </c>
      <c r="D618" s="18"/>
      <c r="E618" s="18"/>
      <c r="F618" s="18"/>
      <c r="G618" s="18"/>
      <c r="H618" s="18"/>
      <c r="I618" s="18"/>
      <c r="J618" s="18"/>
      <c r="K618" s="97">
        <v>100000</v>
      </c>
      <c r="L618" s="18"/>
      <c r="M618" s="97">
        <v>0</v>
      </c>
      <c r="N618" s="18"/>
      <c r="O618" s="98">
        <v>0</v>
      </c>
      <c r="P618" s="18"/>
      <c r="Q618" s="16"/>
    </row>
    <row r="619" spans="1:17" x14ac:dyDescent="0.25">
      <c r="A619" s="83" t="s">
        <v>2</v>
      </c>
      <c r="B619" s="18"/>
      <c r="C619" s="83" t="s">
        <v>326</v>
      </c>
      <c r="D619" s="18"/>
      <c r="E619" s="83" t="s">
        <v>327</v>
      </c>
      <c r="F619" s="18"/>
      <c r="G619" s="18"/>
      <c r="H619" s="18"/>
      <c r="I619" s="18"/>
      <c r="J619" s="18"/>
      <c r="K619" s="86">
        <v>100000</v>
      </c>
      <c r="L619" s="18"/>
      <c r="M619" s="86">
        <v>0</v>
      </c>
      <c r="N619" s="18"/>
      <c r="O619" s="88">
        <v>0</v>
      </c>
      <c r="P619" s="18"/>
      <c r="Q619" s="16"/>
    </row>
    <row r="620" spans="1:17" x14ac:dyDescent="0.25">
      <c r="A620" s="99" t="s">
        <v>2</v>
      </c>
      <c r="B620" s="18"/>
      <c r="C620" s="99" t="s">
        <v>653</v>
      </c>
      <c r="D620" s="18"/>
      <c r="E620" s="18"/>
      <c r="F620" s="18"/>
      <c r="G620" s="18"/>
      <c r="H620" s="18"/>
      <c r="I620" s="18"/>
      <c r="J620" s="18"/>
      <c r="K620" s="100">
        <v>4448997</v>
      </c>
      <c r="L620" s="18"/>
      <c r="M620" s="100">
        <v>2046725.32</v>
      </c>
      <c r="N620" s="18"/>
      <c r="O620" s="101">
        <v>46</v>
      </c>
      <c r="P620" s="18"/>
      <c r="Q620" s="16"/>
    </row>
    <row r="621" spans="1:17" x14ac:dyDescent="0.25">
      <c r="A621" s="96" t="s">
        <v>2</v>
      </c>
      <c r="B621" s="18"/>
      <c r="C621" s="96" t="s">
        <v>166</v>
      </c>
      <c r="D621" s="18"/>
      <c r="E621" s="18"/>
      <c r="F621" s="18"/>
      <c r="G621" s="18"/>
      <c r="H621" s="18"/>
      <c r="I621" s="18"/>
      <c r="J621" s="18"/>
      <c r="K621" s="97"/>
      <c r="L621" s="18"/>
      <c r="M621" s="97">
        <v>489999.32</v>
      </c>
      <c r="N621" s="18"/>
      <c r="O621" s="98"/>
      <c r="P621" s="18"/>
      <c r="Q621" s="16"/>
    </row>
    <row r="622" spans="1:17" x14ac:dyDescent="0.25">
      <c r="A622" s="96" t="s">
        <v>2</v>
      </c>
      <c r="B622" s="18"/>
      <c r="C622" s="96" t="s">
        <v>167</v>
      </c>
      <c r="D622" s="18"/>
      <c r="E622" s="18"/>
      <c r="F622" s="18"/>
      <c r="G622" s="18"/>
      <c r="H622" s="18"/>
      <c r="I622" s="18"/>
      <c r="J622" s="18"/>
      <c r="K622" s="97"/>
      <c r="L622" s="18"/>
      <c r="M622" s="97">
        <v>322441.26</v>
      </c>
      <c r="N622" s="18"/>
      <c r="O622" s="98"/>
      <c r="P622" s="18"/>
      <c r="Q622" s="16"/>
    </row>
    <row r="623" spans="1:17" x14ac:dyDescent="0.25">
      <c r="A623" s="96" t="s">
        <v>2</v>
      </c>
      <c r="B623" s="18"/>
      <c r="C623" s="96" t="s">
        <v>172</v>
      </c>
      <c r="D623" s="18"/>
      <c r="E623" s="18"/>
      <c r="F623" s="18"/>
      <c r="G623" s="18"/>
      <c r="H623" s="18"/>
      <c r="I623" s="18"/>
      <c r="J623" s="18"/>
      <c r="K623" s="97"/>
      <c r="L623" s="18"/>
      <c r="M623" s="97">
        <v>1234284.74</v>
      </c>
      <c r="N623" s="18"/>
      <c r="O623" s="98"/>
      <c r="P623" s="18"/>
      <c r="Q623" s="16"/>
    </row>
    <row r="624" spans="1:17" x14ac:dyDescent="0.25">
      <c r="A624" s="99" t="s">
        <v>2</v>
      </c>
      <c r="B624" s="18"/>
      <c r="C624" s="99" t="s">
        <v>654</v>
      </c>
      <c r="D624" s="18"/>
      <c r="E624" s="18"/>
      <c r="F624" s="18"/>
      <c r="G624" s="18"/>
      <c r="H624" s="18"/>
      <c r="I624" s="18"/>
      <c r="J624" s="18"/>
      <c r="K624" s="100">
        <v>4078997</v>
      </c>
      <c r="L624" s="18"/>
      <c r="M624" s="100">
        <v>1856726</v>
      </c>
      <c r="N624" s="18"/>
      <c r="O624" s="101">
        <v>45.5</v>
      </c>
      <c r="P624" s="18"/>
      <c r="Q624" s="16"/>
    </row>
    <row r="625" spans="1:17" x14ac:dyDescent="0.25">
      <c r="A625" s="106" t="s">
        <v>2</v>
      </c>
      <c r="B625" s="18"/>
      <c r="C625" s="106" t="s">
        <v>655</v>
      </c>
      <c r="D625" s="18"/>
      <c r="E625" s="106" t="s">
        <v>656</v>
      </c>
      <c r="F625" s="18"/>
      <c r="G625" s="18"/>
      <c r="H625" s="18"/>
      <c r="I625" s="18"/>
      <c r="J625" s="18"/>
      <c r="K625" s="107">
        <v>4078997</v>
      </c>
      <c r="L625" s="18"/>
      <c r="M625" s="107">
        <v>1856726</v>
      </c>
      <c r="N625" s="18"/>
      <c r="O625" s="102">
        <v>45.5</v>
      </c>
      <c r="P625" s="18"/>
      <c r="Q625" s="16"/>
    </row>
    <row r="626" spans="1:17" x14ac:dyDescent="0.25">
      <c r="A626" s="103"/>
      <c r="B626" s="18"/>
      <c r="C626" s="103" t="s">
        <v>657</v>
      </c>
      <c r="D626" s="18"/>
      <c r="E626" s="103" t="s">
        <v>658</v>
      </c>
      <c r="F626" s="18"/>
      <c r="G626" s="18"/>
      <c r="H626" s="18"/>
      <c r="I626" s="18"/>
      <c r="J626" s="18"/>
      <c r="K626" s="104">
        <v>4078997</v>
      </c>
      <c r="L626" s="18"/>
      <c r="M626" s="104">
        <v>1856726</v>
      </c>
      <c r="N626" s="18"/>
      <c r="O626" s="105">
        <v>45.5</v>
      </c>
      <c r="P626" s="18"/>
      <c r="Q626" s="16"/>
    </row>
    <row r="627" spans="1:17" s="14" customFormat="1" x14ac:dyDescent="0.25">
      <c r="A627" s="96" t="s">
        <v>2</v>
      </c>
      <c r="B627" s="18"/>
      <c r="C627" s="96" t="s">
        <v>166</v>
      </c>
      <c r="D627" s="18"/>
      <c r="E627" s="18"/>
      <c r="F627" s="18"/>
      <c r="G627" s="18"/>
      <c r="H627" s="18"/>
      <c r="I627" s="18"/>
      <c r="J627" s="18"/>
      <c r="K627" s="97"/>
      <c r="L627" s="18"/>
      <c r="M627" s="97">
        <v>300000</v>
      </c>
      <c r="N627" s="18"/>
      <c r="O627" s="98"/>
      <c r="P627" s="18"/>
      <c r="Q627" s="16"/>
    </row>
    <row r="628" spans="1:17" s="14" customFormat="1" x14ac:dyDescent="0.25">
      <c r="A628" s="96"/>
      <c r="B628" s="17"/>
      <c r="C628" s="96" t="s">
        <v>167</v>
      </c>
      <c r="D628" s="18"/>
      <c r="E628" s="18"/>
      <c r="F628" s="18"/>
      <c r="G628" s="18"/>
      <c r="H628" s="18"/>
      <c r="I628" s="18"/>
      <c r="J628" s="18"/>
      <c r="K628" s="97"/>
      <c r="L628" s="17"/>
      <c r="M628" s="97">
        <v>322441.25599999999</v>
      </c>
      <c r="N628" s="17"/>
      <c r="O628" s="98"/>
      <c r="P628" s="17"/>
      <c r="Q628" s="16"/>
    </row>
    <row r="629" spans="1:17" x14ac:dyDescent="0.25">
      <c r="A629" s="96" t="s">
        <v>2</v>
      </c>
      <c r="B629" s="18"/>
      <c r="C629" s="113" t="s">
        <v>172</v>
      </c>
      <c r="D629" s="18"/>
      <c r="E629" s="18"/>
      <c r="F629" s="18"/>
      <c r="G629" s="18"/>
      <c r="H629" s="18"/>
      <c r="I629" s="18"/>
      <c r="J629" s="18"/>
      <c r="K629" s="97"/>
      <c r="L629" s="18"/>
      <c r="M629" s="97">
        <v>1234284.74</v>
      </c>
      <c r="N629" s="18"/>
      <c r="O629" s="98"/>
      <c r="P629" s="18"/>
      <c r="Q629" s="16"/>
    </row>
    <row r="630" spans="1:17" x14ac:dyDescent="0.25">
      <c r="A630" s="83" t="s">
        <v>2</v>
      </c>
      <c r="B630" s="18"/>
      <c r="C630" s="83" t="s">
        <v>345</v>
      </c>
      <c r="D630" s="18"/>
      <c r="E630" s="83" t="s">
        <v>346</v>
      </c>
      <c r="F630" s="18"/>
      <c r="G630" s="18"/>
      <c r="H630" s="18"/>
      <c r="I630" s="18"/>
      <c r="J630" s="18"/>
      <c r="K630" s="86">
        <v>2744113</v>
      </c>
      <c r="L630" s="18"/>
      <c r="M630" s="86">
        <v>1319739</v>
      </c>
      <c r="N630" s="18"/>
      <c r="O630" s="88">
        <v>48.1</v>
      </c>
      <c r="P630" s="18"/>
      <c r="Q630" s="16"/>
    </row>
    <row r="631" spans="1:17" x14ac:dyDescent="0.25">
      <c r="A631" s="78" t="s">
        <v>2</v>
      </c>
      <c r="B631" s="18"/>
      <c r="C631" s="78" t="s">
        <v>347</v>
      </c>
      <c r="D631" s="18"/>
      <c r="E631" s="78" t="s">
        <v>348</v>
      </c>
      <c r="F631" s="18"/>
      <c r="G631" s="18"/>
      <c r="H631" s="18"/>
      <c r="I631" s="18"/>
      <c r="J631" s="18"/>
      <c r="K631" s="38" t="s">
        <v>2</v>
      </c>
      <c r="L631" s="18"/>
      <c r="M631" s="38">
        <v>1319739</v>
      </c>
      <c r="N631" s="18"/>
      <c r="O631" s="82" t="s">
        <v>2</v>
      </c>
      <c r="P631" s="18"/>
      <c r="Q631" s="16"/>
    </row>
    <row r="632" spans="1:17" x14ac:dyDescent="0.25">
      <c r="A632" s="83" t="s">
        <v>2</v>
      </c>
      <c r="B632" s="18"/>
      <c r="C632" s="83" t="s">
        <v>349</v>
      </c>
      <c r="D632" s="18"/>
      <c r="E632" s="83" t="s">
        <v>350</v>
      </c>
      <c r="F632" s="18"/>
      <c r="G632" s="18"/>
      <c r="H632" s="18"/>
      <c r="I632" s="18"/>
      <c r="J632" s="18"/>
      <c r="K632" s="86">
        <v>84500</v>
      </c>
      <c r="L632" s="18"/>
      <c r="M632" s="86">
        <v>0</v>
      </c>
      <c r="N632" s="18"/>
      <c r="O632" s="88">
        <v>0</v>
      </c>
      <c r="P632" s="18"/>
      <c r="Q632" s="16"/>
    </row>
    <row r="633" spans="1:17" x14ac:dyDescent="0.25">
      <c r="A633" s="83" t="s">
        <v>2</v>
      </c>
      <c r="B633" s="18"/>
      <c r="C633" s="83" t="s">
        <v>352</v>
      </c>
      <c r="D633" s="18"/>
      <c r="E633" s="83" t="s">
        <v>353</v>
      </c>
      <c r="F633" s="18"/>
      <c r="G633" s="18"/>
      <c r="H633" s="18"/>
      <c r="I633" s="18"/>
      <c r="J633" s="18"/>
      <c r="K633" s="86">
        <v>604784</v>
      </c>
      <c r="L633" s="18"/>
      <c r="M633" s="86">
        <v>306894</v>
      </c>
      <c r="N633" s="18"/>
      <c r="O633" s="88">
        <v>50.7</v>
      </c>
      <c r="P633" s="18"/>
      <c r="Q633" s="16"/>
    </row>
    <row r="634" spans="1:17" x14ac:dyDescent="0.25">
      <c r="A634" s="78" t="s">
        <v>2</v>
      </c>
      <c r="B634" s="18"/>
      <c r="C634" s="78" t="s">
        <v>659</v>
      </c>
      <c r="D634" s="18"/>
      <c r="E634" s="78" t="s">
        <v>660</v>
      </c>
      <c r="F634" s="18"/>
      <c r="G634" s="18"/>
      <c r="H634" s="18"/>
      <c r="I634" s="18"/>
      <c r="J634" s="18"/>
      <c r="K634" s="38" t="s">
        <v>2</v>
      </c>
      <c r="L634" s="18"/>
      <c r="M634" s="38">
        <v>89137</v>
      </c>
      <c r="N634" s="18"/>
      <c r="O634" s="82" t="s">
        <v>2</v>
      </c>
      <c r="P634" s="18"/>
      <c r="Q634" s="16"/>
    </row>
    <row r="635" spans="1:17" x14ac:dyDescent="0.25">
      <c r="A635" s="78" t="s">
        <v>2</v>
      </c>
      <c r="B635" s="18"/>
      <c r="C635" s="78" t="s">
        <v>354</v>
      </c>
      <c r="D635" s="18"/>
      <c r="E635" s="78" t="s">
        <v>355</v>
      </c>
      <c r="F635" s="18"/>
      <c r="G635" s="18"/>
      <c r="H635" s="18"/>
      <c r="I635" s="18"/>
      <c r="J635" s="18"/>
      <c r="K635" s="38" t="s">
        <v>2</v>
      </c>
      <c r="L635" s="18"/>
      <c r="M635" s="38">
        <v>217757</v>
      </c>
      <c r="N635" s="18"/>
      <c r="O635" s="82" t="s">
        <v>2</v>
      </c>
      <c r="P635" s="18"/>
      <c r="Q635" s="16"/>
    </row>
    <row r="636" spans="1:17" x14ac:dyDescent="0.25">
      <c r="A636" s="83" t="s">
        <v>2</v>
      </c>
      <c r="B636" s="18"/>
      <c r="C636" s="83" t="s">
        <v>356</v>
      </c>
      <c r="D636" s="18"/>
      <c r="E636" s="83" t="s">
        <v>357</v>
      </c>
      <c r="F636" s="18"/>
      <c r="G636" s="18"/>
      <c r="H636" s="18"/>
      <c r="I636" s="18"/>
      <c r="J636" s="18"/>
      <c r="K636" s="86">
        <v>59600</v>
      </c>
      <c r="L636" s="18"/>
      <c r="M636" s="86">
        <v>25123</v>
      </c>
      <c r="N636" s="18"/>
      <c r="O636" s="88">
        <v>42.2</v>
      </c>
      <c r="P636" s="18"/>
      <c r="Q636" s="16"/>
    </row>
    <row r="637" spans="1:17" x14ac:dyDescent="0.25">
      <c r="A637" s="78" t="s">
        <v>2</v>
      </c>
      <c r="B637" s="18"/>
      <c r="C637" s="78" t="s">
        <v>360</v>
      </c>
      <c r="D637" s="18"/>
      <c r="E637" s="78" t="s">
        <v>361</v>
      </c>
      <c r="F637" s="18"/>
      <c r="G637" s="18"/>
      <c r="H637" s="18"/>
      <c r="I637" s="18"/>
      <c r="J637" s="18"/>
      <c r="K637" s="38" t="s">
        <v>2</v>
      </c>
      <c r="L637" s="18"/>
      <c r="M637" s="38">
        <v>25123</v>
      </c>
      <c r="N637" s="18"/>
      <c r="O637" s="82" t="s">
        <v>2</v>
      </c>
      <c r="P637" s="18"/>
      <c r="Q637" s="16"/>
    </row>
    <row r="638" spans="1:17" x14ac:dyDescent="0.25">
      <c r="A638" s="83" t="s">
        <v>2</v>
      </c>
      <c r="B638" s="18"/>
      <c r="C638" s="83" t="s">
        <v>364</v>
      </c>
      <c r="D638" s="18"/>
      <c r="E638" s="83" t="s">
        <v>365</v>
      </c>
      <c r="F638" s="18"/>
      <c r="G638" s="18"/>
      <c r="H638" s="18"/>
      <c r="I638" s="18"/>
      <c r="J638" s="18"/>
      <c r="K638" s="86">
        <v>244000</v>
      </c>
      <c r="L638" s="18"/>
      <c r="M638" s="86">
        <v>112856</v>
      </c>
      <c r="N638" s="18"/>
      <c r="O638" s="88">
        <v>46.3</v>
      </c>
      <c r="P638" s="18"/>
      <c r="Q638" s="16"/>
    </row>
    <row r="639" spans="1:17" s="14" customFormat="1" x14ac:dyDescent="0.25">
      <c r="A639" s="83"/>
      <c r="B639" s="17"/>
      <c r="C639" s="84">
        <v>3221</v>
      </c>
      <c r="D639" s="85"/>
      <c r="E639" s="84" t="s">
        <v>367</v>
      </c>
      <c r="F639" s="85"/>
      <c r="G639" s="85"/>
      <c r="H639" s="85"/>
      <c r="I639" s="85"/>
      <c r="J639" s="85"/>
      <c r="K639" s="87"/>
      <c r="L639" s="85"/>
      <c r="M639" s="87">
        <v>5798</v>
      </c>
      <c r="N639" s="85"/>
      <c r="O639" s="115"/>
      <c r="P639" s="85"/>
      <c r="Q639" s="16"/>
    </row>
    <row r="640" spans="1:17" s="14" customFormat="1" x14ac:dyDescent="0.25">
      <c r="A640" s="83"/>
      <c r="B640" s="17"/>
      <c r="C640" s="84">
        <v>3222</v>
      </c>
      <c r="D640" s="85"/>
      <c r="E640" s="84" t="s">
        <v>675</v>
      </c>
      <c r="F640" s="85"/>
      <c r="G640" s="85"/>
      <c r="H640" s="85"/>
      <c r="I640" s="85"/>
      <c r="J640" s="85"/>
      <c r="K640" s="87"/>
      <c r="L640" s="85"/>
      <c r="M640" s="87">
        <v>9137</v>
      </c>
      <c r="N640" s="85"/>
      <c r="O640" s="115"/>
      <c r="P640" s="85"/>
      <c r="Q640" s="16"/>
    </row>
    <row r="641" spans="1:17" s="14" customFormat="1" x14ac:dyDescent="0.25">
      <c r="A641" s="83"/>
      <c r="B641" s="17"/>
      <c r="C641" s="84">
        <v>3223</v>
      </c>
      <c r="D641" s="85"/>
      <c r="E641" s="84" t="s">
        <v>369</v>
      </c>
      <c r="F641" s="85"/>
      <c r="G641" s="85"/>
      <c r="H641" s="85"/>
      <c r="I641" s="85"/>
      <c r="J641" s="85"/>
      <c r="K641" s="87"/>
      <c r="L641" s="85"/>
      <c r="M641" s="87">
        <v>37967</v>
      </c>
      <c r="N641" s="85"/>
      <c r="O641" s="115"/>
      <c r="P641" s="85"/>
      <c r="Q641" s="16"/>
    </row>
    <row r="642" spans="1:17" s="14" customFormat="1" x14ac:dyDescent="0.25">
      <c r="A642" s="83"/>
      <c r="B642" s="17"/>
      <c r="C642" s="84">
        <v>3224</v>
      </c>
      <c r="D642" s="85"/>
      <c r="E642" s="84" t="s">
        <v>371</v>
      </c>
      <c r="F642" s="85"/>
      <c r="G642" s="85"/>
      <c r="H642" s="85"/>
      <c r="I642" s="85"/>
      <c r="J642" s="85"/>
      <c r="K642" s="87"/>
      <c r="L642" s="85"/>
      <c r="M642" s="87">
        <v>7980</v>
      </c>
      <c r="N642" s="85"/>
      <c r="O642" s="115"/>
      <c r="P642" s="85"/>
      <c r="Q642" s="16"/>
    </row>
    <row r="643" spans="1:17" s="14" customFormat="1" x14ac:dyDescent="0.25">
      <c r="A643" s="83"/>
      <c r="B643" s="17"/>
      <c r="C643" s="84">
        <v>3225</v>
      </c>
      <c r="D643" s="85"/>
      <c r="E643" s="84" t="s">
        <v>373</v>
      </c>
      <c r="F643" s="85"/>
      <c r="G643" s="85"/>
      <c r="H643" s="85"/>
      <c r="I643" s="85"/>
      <c r="J643" s="85"/>
      <c r="K643" s="87"/>
      <c r="L643" s="85"/>
      <c r="M643" s="87">
        <v>5913</v>
      </c>
      <c r="N643" s="85"/>
      <c r="O643" s="115"/>
      <c r="P643" s="85"/>
      <c r="Q643" s="16"/>
    </row>
    <row r="644" spans="1:17" s="14" customFormat="1" x14ac:dyDescent="0.25">
      <c r="A644" s="83"/>
      <c r="B644" s="17"/>
      <c r="C644" s="84">
        <v>3227</v>
      </c>
      <c r="D644" s="85"/>
      <c r="E644" s="84" t="s">
        <v>677</v>
      </c>
      <c r="F644" s="85"/>
      <c r="G644" s="85"/>
      <c r="H644" s="85"/>
      <c r="I644" s="85"/>
      <c r="J644" s="85"/>
      <c r="K644" s="87"/>
      <c r="L644" s="85"/>
      <c r="M644" s="87">
        <v>46061</v>
      </c>
      <c r="N644" s="85"/>
      <c r="O644" s="115"/>
      <c r="P644" s="85"/>
      <c r="Q644" s="16"/>
    </row>
    <row r="645" spans="1:17" x14ac:dyDescent="0.25">
      <c r="A645" s="83" t="s">
        <v>2</v>
      </c>
      <c r="B645" s="18"/>
      <c r="C645" s="83" t="s">
        <v>374</v>
      </c>
      <c r="D645" s="18"/>
      <c r="E645" s="83" t="s">
        <v>375</v>
      </c>
      <c r="F645" s="18"/>
      <c r="G645" s="18"/>
      <c r="H645" s="18"/>
      <c r="I645" s="18"/>
      <c r="J645" s="18"/>
      <c r="K645" s="86">
        <v>127800</v>
      </c>
      <c r="L645" s="18"/>
      <c r="M645" s="86">
        <v>41331</v>
      </c>
      <c r="N645" s="18"/>
      <c r="O645" s="88">
        <v>32.299999999999997</v>
      </c>
      <c r="P645" s="18"/>
      <c r="Q645" s="16"/>
    </row>
    <row r="646" spans="1:17" s="14" customFormat="1" x14ac:dyDescent="0.25">
      <c r="A646" s="83"/>
      <c r="B646" s="17"/>
      <c r="C646" s="84">
        <v>3231</v>
      </c>
      <c r="D646" s="85"/>
      <c r="E646" s="84" t="s">
        <v>377</v>
      </c>
      <c r="F646" s="85"/>
      <c r="G646" s="85"/>
      <c r="H646" s="85"/>
      <c r="I646" s="85"/>
      <c r="J646" s="85"/>
      <c r="K646" s="87"/>
      <c r="L646" s="85"/>
      <c r="M646" s="87">
        <v>4913</v>
      </c>
      <c r="N646" s="85"/>
      <c r="O646" s="115"/>
      <c r="P646" s="85"/>
      <c r="Q646" s="16"/>
    </row>
    <row r="647" spans="1:17" s="14" customFormat="1" x14ac:dyDescent="0.25">
      <c r="A647" s="83"/>
      <c r="B647" s="17"/>
      <c r="C647" s="84">
        <v>3232</v>
      </c>
      <c r="D647" s="85"/>
      <c r="E647" s="84" t="s">
        <v>379</v>
      </c>
      <c r="F647" s="85"/>
      <c r="G647" s="85"/>
      <c r="H647" s="85"/>
      <c r="I647" s="85"/>
      <c r="J647" s="85"/>
      <c r="K647" s="87"/>
      <c r="L647" s="85"/>
      <c r="M647" s="87">
        <v>15507</v>
      </c>
      <c r="N647" s="85"/>
      <c r="O647" s="115"/>
      <c r="P647" s="85"/>
      <c r="Q647" s="16"/>
    </row>
    <row r="648" spans="1:17" s="14" customFormat="1" x14ac:dyDescent="0.25">
      <c r="A648" s="83"/>
      <c r="B648" s="17"/>
      <c r="C648" s="84">
        <v>3233</v>
      </c>
      <c r="D648" s="85"/>
      <c r="E648" s="84" t="s">
        <v>381</v>
      </c>
      <c r="F648" s="85"/>
      <c r="G648" s="85"/>
      <c r="H648" s="85"/>
      <c r="I648" s="85"/>
      <c r="J648" s="85"/>
      <c r="K648" s="87"/>
      <c r="L648" s="85"/>
      <c r="M648" s="87">
        <v>480</v>
      </c>
      <c r="N648" s="85"/>
      <c r="O648" s="115"/>
      <c r="P648" s="85"/>
      <c r="Q648" s="16"/>
    </row>
    <row r="649" spans="1:17" s="14" customFormat="1" x14ac:dyDescent="0.25">
      <c r="A649" s="83"/>
      <c r="B649" s="17"/>
      <c r="C649" s="84">
        <v>3234</v>
      </c>
      <c r="D649" s="85"/>
      <c r="E649" s="84" t="s">
        <v>383</v>
      </c>
      <c r="F649" s="85"/>
      <c r="G649" s="85"/>
      <c r="H649" s="85"/>
      <c r="I649" s="85"/>
      <c r="J649" s="85"/>
      <c r="K649" s="87"/>
      <c r="L649" s="85"/>
      <c r="M649" s="87">
        <v>2140</v>
      </c>
      <c r="N649" s="85"/>
      <c r="O649" s="115"/>
      <c r="P649" s="85"/>
      <c r="Q649" s="16"/>
    </row>
    <row r="650" spans="1:17" s="14" customFormat="1" x14ac:dyDescent="0.25">
      <c r="A650" s="83"/>
      <c r="B650" s="17"/>
      <c r="C650" s="84">
        <v>3236</v>
      </c>
      <c r="D650" s="85"/>
      <c r="E650" s="84" t="s">
        <v>385</v>
      </c>
      <c r="F650" s="85"/>
      <c r="G650" s="85"/>
      <c r="H650" s="85"/>
      <c r="I650" s="85"/>
      <c r="J650" s="85"/>
      <c r="K650" s="87"/>
      <c r="L650" s="85"/>
      <c r="M650" s="87">
        <v>1520</v>
      </c>
      <c r="N650" s="85"/>
      <c r="O650" s="115"/>
      <c r="P650" s="85"/>
      <c r="Q650" s="16"/>
    </row>
    <row r="651" spans="1:17" s="14" customFormat="1" x14ac:dyDescent="0.25">
      <c r="A651" s="83"/>
      <c r="B651" s="17"/>
      <c r="C651" s="78" t="s">
        <v>388</v>
      </c>
      <c r="D651" s="18"/>
      <c r="E651" s="78" t="s">
        <v>389</v>
      </c>
      <c r="F651" s="18"/>
      <c r="G651" s="18"/>
      <c r="H651" s="18"/>
      <c r="I651" s="18"/>
      <c r="J651" s="18"/>
      <c r="K651" s="38" t="s">
        <v>2</v>
      </c>
      <c r="L651" s="18"/>
      <c r="M651" s="38">
        <v>8038</v>
      </c>
      <c r="N651" s="18"/>
      <c r="O651" s="115"/>
      <c r="P651" s="17"/>
      <c r="Q651" s="16"/>
    </row>
    <row r="652" spans="1:17" x14ac:dyDescent="0.25">
      <c r="A652" s="78" t="s">
        <v>2</v>
      </c>
      <c r="B652" s="18"/>
      <c r="C652" s="78">
        <v>3239</v>
      </c>
      <c r="D652" s="18"/>
      <c r="E652" s="78" t="s">
        <v>391</v>
      </c>
      <c r="F652" s="18"/>
      <c r="G652" s="18"/>
      <c r="H652" s="18"/>
      <c r="I652" s="18"/>
      <c r="J652" s="18"/>
      <c r="K652" s="38" t="s">
        <v>2</v>
      </c>
      <c r="L652" s="18"/>
      <c r="M652" s="38">
        <v>8733</v>
      </c>
      <c r="N652" s="18"/>
      <c r="O652" s="82" t="s">
        <v>2</v>
      </c>
      <c r="P652" s="18"/>
      <c r="Q652" s="16"/>
    </row>
    <row r="653" spans="1:17" x14ac:dyDescent="0.25">
      <c r="A653" s="83" t="s">
        <v>2</v>
      </c>
      <c r="B653" s="18"/>
      <c r="C653" s="83" t="s">
        <v>320</v>
      </c>
      <c r="D653" s="18"/>
      <c r="E653" s="83" t="s">
        <v>321</v>
      </c>
      <c r="F653" s="18"/>
      <c r="G653" s="18"/>
      <c r="H653" s="18"/>
      <c r="I653" s="18"/>
      <c r="J653" s="18"/>
      <c r="K653" s="86">
        <v>34000</v>
      </c>
      <c r="L653" s="18"/>
      <c r="M653" s="86">
        <v>14386</v>
      </c>
      <c r="N653" s="18"/>
      <c r="O653" s="88">
        <v>42.3</v>
      </c>
      <c r="P653" s="18"/>
      <c r="Q653" s="16"/>
    </row>
    <row r="654" spans="1:17" s="14" customFormat="1" x14ac:dyDescent="0.25">
      <c r="A654" s="83"/>
      <c r="B654" s="17"/>
      <c r="C654" s="84">
        <v>3292</v>
      </c>
      <c r="D654" s="85"/>
      <c r="E654" s="84" t="s">
        <v>395</v>
      </c>
      <c r="F654" s="85"/>
      <c r="G654" s="85"/>
      <c r="H654" s="85"/>
      <c r="I654" s="85"/>
      <c r="J654" s="85"/>
      <c r="K654" s="87"/>
      <c r="L654" s="85"/>
      <c r="M654" s="87">
        <v>11520</v>
      </c>
      <c r="N654" s="85"/>
      <c r="O654" s="115"/>
      <c r="P654" s="85"/>
      <c r="Q654" s="16"/>
    </row>
    <row r="655" spans="1:17" s="14" customFormat="1" x14ac:dyDescent="0.25">
      <c r="A655" s="83"/>
      <c r="B655" s="17"/>
      <c r="C655" s="84">
        <v>3293</v>
      </c>
      <c r="D655" s="85"/>
      <c r="E655" s="84" t="s">
        <v>397</v>
      </c>
      <c r="F655" s="85"/>
      <c r="G655" s="85"/>
      <c r="H655" s="85"/>
      <c r="I655" s="85"/>
      <c r="J655" s="85"/>
      <c r="K655" s="87"/>
      <c r="L655" s="85"/>
      <c r="M655" s="87">
        <v>2866</v>
      </c>
      <c r="N655" s="85"/>
      <c r="O655" s="115"/>
      <c r="P655" s="85"/>
      <c r="Q655" s="16"/>
    </row>
    <row r="656" spans="1:17" x14ac:dyDescent="0.25">
      <c r="A656" s="83" t="s">
        <v>2</v>
      </c>
      <c r="B656" s="18"/>
      <c r="C656" s="83" t="s">
        <v>404</v>
      </c>
      <c r="D656" s="18"/>
      <c r="E656" s="83" t="s">
        <v>405</v>
      </c>
      <c r="F656" s="18"/>
      <c r="G656" s="18"/>
      <c r="H656" s="18"/>
      <c r="I656" s="18"/>
      <c r="J656" s="18"/>
      <c r="K656" s="86">
        <v>15000</v>
      </c>
      <c r="L656" s="18"/>
      <c r="M656" s="86">
        <v>5223</v>
      </c>
      <c r="N656" s="18"/>
      <c r="O656" s="88">
        <v>34.799999999999997</v>
      </c>
      <c r="P656" s="18"/>
      <c r="Q656" s="16"/>
    </row>
    <row r="657" spans="1:17" x14ac:dyDescent="0.25">
      <c r="A657" s="78" t="s">
        <v>2</v>
      </c>
      <c r="B657" s="18"/>
      <c r="C657" s="78" t="s">
        <v>406</v>
      </c>
      <c r="D657" s="18"/>
      <c r="E657" s="78" t="s">
        <v>407</v>
      </c>
      <c r="F657" s="18"/>
      <c r="G657" s="18"/>
      <c r="H657" s="18"/>
      <c r="I657" s="18"/>
      <c r="J657" s="18"/>
      <c r="K657" s="38" t="s">
        <v>2</v>
      </c>
      <c r="L657" s="18"/>
      <c r="M657" s="38">
        <v>5223</v>
      </c>
      <c r="N657" s="18"/>
      <c r="O657" s="82" t="s">
        <v>2</v>
      </c>
      <c r="P657" s="18"/>
      <c r="Q657" s="16"/>
    </row>
    <row r="658" spans="1:17" x14ac:dyDescent="0.25">
      <c r="A658" s="83" t="s">
        <v>2</v>
      </c>
      <c r="B658" s="18"/>
      <c r="C658" s="83" t="s">
        <v>424</v>
      </c>
      <c r="D658" s="18"/>
      <c r="E658" s="83" t="s">
        <v>425</v>
      </c>
      <c r="F658" s="18"/>
      <c r="G658" s="18"/>
      <c r="H658" s="18"/>
      <c r="I658" s="18"/>
      <c r="J658" s="18"/>
      <c r="K658" s="86">
        <v>50200</v>
      </c>
      <c r="L658" s="18"/>
      <c r="M658" s="86">
        <v>2818</v>
      </c>
      <c r="N658" s="18"/>
      <c r="O658" s="88">
        <v>5.6</v>
      </c>
      <c r="P658" s="18"/>
      <c r="Q658" s="16"/>
    </row>
    <row r="659" spans="1:17" s="14" customFormat="1" x14ac:dyDescent="0.25">
      <c r="A659" s="83"/>
      <c r="B659" s="17"/>
      <c r="C659" s="84">
        <v>4221</v>
      </c>
      <c r="D659" s="85"/>
      <c r="E659" s="84" t="s">
        <v>427</v>
      </c>
      <c r="F659" s="85"/>
      <c r="G659" s="85"/>
      <c r="H659" s="85"/>
      <c r="I659" s="85"/>
      <c r="J659" s="85"/>
      <c r="K659" s="87"/>
      <c r="L659" s="85"/>
      <c r="M659" s="87">
        <v>2818</v>
      </c>
      <c r="N659" s="85"/>
      <c r="O659" s="115"/>
      <c r="P659" s="85"/>
      <c r="Q659" s="16"/>
    </row>
    <row r="660" spans="1:17" x14ac:dyDescent="0.25">
      <c r="A660" s="83" t="s">
        <v>2</v>
      </c>
      <c r="B660" s="18"/>
      <c r="C660" s="83" t="s">
        <v>434</v>
      </c>
      <c r="D660" s="18"/>
      <c r="E660" s="83" t="s">
        <v>435</v>
      </c>
      <c r="F660" s="18"/>
      <c r="G660" s="18"/>
      <c r="H660" s="18"/>
      <c r="I660" s="18"/>
      <c r="J660" s="18"/>
      <c r="K660" s="86">
        <v>95000</v>
      </c>
      <c r="L660" s="18"/>
      <c r="M660" s="86">
        <v>0</v>
      </c>
      <c r="N660" s="18"/>
      <c r="O660" s="88">
        <v>0</v>
      </c>
      <c r="P660" s="18"/>
      <c r="Q660" s="16"/>
    </row>
    <row r="661" spans="1:17" x14ac:dyDescent="0.25">
      <c r="A661" s="83" t="s">
        <v>2</v>
      </c>
      <c r="B661" s="18"/>
      <c r="C661" s="83" t="s">
        <v>661</v>
      </c>
      <c r="D661" s="18"/>
      <c r="E661" s="83" t="s">
        <v>662</v>
      </c>
      <c r="F661" s="18"/>
      <c r="G661" s="18"/>
      <c r="H661" s="18"/>
      <c r="I661" s="18"/>
      <c r="J661" s="18"/>
      <c r="K661" s="86">
        <v>20000</v>
      </c>
      <c r="L661" s="18"/>
      <c r="M661" s="86">
        <v>28356</v>
      </c>
      <c r="N661" s="18"/>
      <c r="O661" s="88">
        <v>141.80000000000001</v>
      </c>
      <c r="P661" s="18"/>
      <c r="Q661" s="16"/>
    </row>
    <row r="662" spans="1:17" x14ac:dyDescent="0.25">
      <c r="A662" s="99" t="s">
        <v>2</v>
      </c>
      <c r="B662" s="18"/>
      <c r="C662" s="99" t="s">
        <v>663</v>
      </c>
      <c r="D662" s="18"/>
      <c r="E662" s="18"/>
      <c r="F662" s="18"/>
      <c r="G662" s="18"/>
      <c r="H662" s="18"/>
      <c r="I662" s="18"/>
      <c r="J662" s="18"/>
      <c r="K662" s="100">
        <v>50000</v>
      </c>
      <c r="L662" s="18"/>
      <c r="M662" s="100">
        <v>50000</v>
      </c>
      <c r="N662" s="18"/>
      <c r="O662" s="101">
        <v>100</v>
      </c>
      <c r="P662" s="18"/>
      <c r="Q662" s="16"/>
    </row>
    <row r="663" spans="1:17" x14ac:dyDescent="0.25">
      <c r="A663" s="106" t="s">
        <v>2</v>
      </c>
      <c r="B663" s="18"/>
      <c r="C663" s="106" t="s">
        <v>655</v>
      </c>
      <c r="D663" s="18"/>
      <c r="E663" s="106" t="s">
        <v>656</v>
      </c>
      <c r="F663" s="18"/>
      <c r="G663" s="18"/>
      <c r="H663" s="18"/>
      <c r="I663" s="18"/>
      <c r="J663" s="18"/>
      <c r="K663" s="107">
        <v>50000</v>
      </c>
      <c r="L663" s="18"/>
      <c r="M663" s="107">
        <v>50000</v>
      </c>
      <c r="N663" s="18"/>
      <c r="O663" s="102">
        <v>100</v>
      </c>
      <c r="P663" s="18"/>
      <c r="Q663" s="16"/>
    </row>
    <row r="664" spans="1:17" x14ac:dyDescent="0.25">
      <c r="A664" s="103"/>
      <c r="B664" s="18"/>
      <c r="C664" s="103" t="s">
        <v>512</v>
      </c>
      <c r="D664" s="18"/>
      <c r="E664" s="103" t="s">
        <v>664</v>
      </c>
      <c r="F664" s="18"/>
      <c r="G664" s="18"/>
      <c r="H664" s="18"/>
      <c r="I664" s="18"/>
      <c r="J664" s="18"/>
      <c r="K664" s="104">
        <v>50000</v>
      </c>
      <c r="L664" s="18"/>
      <c r="M664" s="104">
        <v>50000</v>
      </c>
      <c r="N664" s="18"/>
      <c r="O664" s="105">
        <v>100</v>
      </c>
      <c r="P664" s="18"/>
      <c r="Q664" s="16"/>
    </row>
    <row r="665" spans="1:17" x14ac:dyDescent="0.25">
      <c r="A665" s="96" t="s">
        <v>2</v>
      </c>
      <c r="B665" s="18"/>
      <c r="C665" s="96" t="s">
        <v>166</v>
      </c>
      <c r="D665" s="18"/>
      <c r="E665" s="18"/>
      <c r="F665" s="18"/>
      <c r="G665" s="18"/>
      <c r="H665" s="18"/>
      <c r="I665" s="18"/>
      <c r="J665" s="18"/>
      <c r="K665" s="97">
        <v>50000</v>
      </c>
      <c r="L665" s="18"/>
      <c r="M665" s="97">
        <v>50000</v>
      </c>
      <c r="N665" s="18"/>
      <c r="O665" s="98">
        <v>100</v>
      </c>
      <c r="P665" s="18"/>
      <c r="Q665" s="16"/>
    </row>
    <row r="666" spans="1:17" x14ac:dyDescent="0.25">
      <c r="A666" s="83" t="s">
        <v>2</v>
      </c>
      <c r="B666" s="18"/>
      <c r="C666" s="83" t="s">
        <v>326</v>
      </c>
      <c r="D666" s="18"/>
      <c r="E666" s="83" t="s">
        <v>327</v>
      </c>
      <c r="F666" s="18"/>
      <c r="G666" s="18"/>
      <c r="H666" s="18"/>
      <c r="I666" s="18"/>
      <c r="J666" s="18"/>
      <c r="K666" s="86">
        <v>50000</v>
      </c>
      <c r="L666" s="18"/>
      <c r="M666" s="86">
        <v>50000</v>
      </c>
      <c r="N666" s="18"/>
      <c r="O666" s="88">
        <v>100</v>
      </c>
      <c r="P666" s="18"/>
      <c r="Q666" s="16"/>
    </row>
    <row r="667" spans="1:17" x14ac:dyDescent="0.25">
      <c r="A667" s="78" t="s">
        <v>2</v>
      </c>
      <c r="B667" s="18"/>
      <c r="C667" s="78" t="s">
        <v>337</v>
      </c>
      <c r="D667" s="18"/>
      <c r="E667" s="78" t="s">
        <v>338</v>
      </c>
      <c r="F667" s="18"/>
      <c r="G667" s="18"/>
      <c r="H667" s="18"/>
      <c r="I667" s="18"/>
      <c r="J667" s="18"/>
      <c r="K667" s="38" t="s">
        <v>2</v>
      </c>
      <c r="L667" s="18"/>
      <c r="M667" s="38">
        <v>50000</v>
      </c>
      <c r="N667" s="18"/>
      <c r="O667" s="82" t="s">
        <v>2</v>
      </c>
      <c r="P667" s="18"/>
      <c r="Q667" s="16"/>
    </row>
    <row r="668" spans="1:17" x14ac:dyDescent="0.25">
      <c r="A668" s="99" t="s">
        <v>2</v>
      </c>
      <c r="B668" s="18"/>
      <c r="C668" s="99" t="s">
        <v>665</v>
      </c>
      <c r="D668" s="18"/>
      <c r="E668" s="18"/>
      <c r="F668" s="18"/>
      <c r="G668" s="18"/>
      <c r="H668" s="18"/>
      <c r="I668" s="18"/>
      <c r="J668" s="18"/>
      <c r="K668" s="100">
        <v>40000</v>
      </c>
      <c r="L668" s="18"/>
      <c r="M668" s="100">
        <v>0</v>
      </c>
      <c r="N668" s="18"/>
      <c r="O668" s="101">
        <v>0</v>
      </c>
      <c r="P668" s="18"/>
      <c r="Q668" s="16"/>
    </row>
    <row r="669" spans="1:17" x14ac:dyDescent="0.25">
      <c r="A669" s="106" t="s">
        <v>2</v>
      </c>
      <c r="B669" s="18"/>
      <c r="C669" s="106" t="s">
        <v>655</v>
      </c>
      <c r="D669" s="18"/>
      <c r="E669" s="106" t="s">
        <v>656</v>
      </c>
      <c r="F669" s="18"/>
      <c r="G669" s="18"/>
      <c r="H669" s="18"/>
      <c r="I669" s="18"/>
      <c r="J669" s="18"/>
      <c r="K669" s="107">
        <v>40000</v>
      </c>
      <c r="L669" s="18"/>
      <c r="M669" s="107">
        <v>0</v>
      </c>
      <c r="N669" s="18"/>
      <c r="O669" s="102">
        <v>0</v>
      </c>
      <c r="P669" s="18"/>
      <c r="Q669" s="16"/>
    </row>
    <row r="670" spans="1:17" x14ac:dyDescent="0.25">
      <c r="A670" s="103"/>
      <c r="B670" s="18"/>
      <c r="C670" s="103" t="s">
        <v>512</v>
      </c>
      <c r="D670" s="18"/>
      <c r="E670" s="103" t="s">
        <v>664</v>
      </c>
      <c r="F670" s="18"/>
      <c r="G670" s="18"/>
      <c r="H670" s="18"/>
      <c r="I670" s="18"/>
      <c r="J670" s="18"/>
      <c r="K670" s="104">
        <v>40000</v>
      </c>
      <c r="L670" s="18"/>
      <c r="M670" s="104">
        <v>0</v>
      </c>
      <c r="N670" s="18"/>
      <c r="O670" s="105">
        <v>0</v>
      </c>
      <c r="P670" s="18"/>
      <c r="Q670" s="16"/>
    </row>
    <row r="671" spans="1:17" x14ac:dyDescent="0.25">
      <c r="A671" s="96" t="s">
        <v>2</v>
      </c>
      <c r="B671" s="18"/>
      <c r="C671" s="96" t="s">
        <v>166</v>
      </c>
      <c r="D671" s="18"/>
      <c r="E671" s="18"/>
      <c r="F671" s="18"/>
      <c r="G671" s="18"/>
      <c r="H671" s="18"/>
      <c r="I671" s="18"/>
      <c r="J671" s="18"/>
      <c r="K671" s="97">
        <v>40000</v>
      </c>
      <c r="L671" s="18"/>
      <c r="M671" s="97">
        <v>0</v>
      </c>
      <c r="N671" s="18"/>
      <c r="O671" s="98">
        <v>0</v>
      </c>
      <c r="P671" s="18"/>
      <c r="Q671" s="16"/>
    </row>
    <row r="672" spans="1:17" x14ac:dyDescent="0.25">
      <c r="A672" s="83" t="s">
        <v>2</v>
      </c>
      <c r="B672" s="18"/>
      <c r="C672" s="83" t="s">
        <v>326</v>
      </c>
      <c r="D672" s="18"/>
      <c r="E672" s="83" t="s">
        <v>327</v>
      </c>
      <c r="F672" s="18"/>
      <c r="G672" s="18"/>
      <c r="H672" s="18"/>
      <c r="I672" s="18"/>
      <c r="J672" s="18"/>
      <c r="K672" s="86">
        <v>40000</v>
      </c>
      <c r="L672" s="18"/>
      <c r="M672" s="86">
        <v>0</v>
      </c>
      <c r="N672" s="18"/>
      <c r="O672" s="88">
        <v>0</v>
      </c>
      <c r="P672" s="18"/>
      <c r="Q672" s="16"/>
    </row>
    <row r="673" spans="1:17" x14ac:dyDescent="0.25">
      <c r="A673" s="99" t="s">
        <v>2</v>
      </c>
      <c r="B673" s="18"/>
      <c r="C673" s="99" t="s">
        <v>666</v>
      </c>
      <c r="D673" s="18"/>
      <c r="E673" s="18"/>
      <c r="F673" s="18"/>
      <c r="G673" s="18"/>
      <c r="H673" s="18"/>
      <c r="I673" s="18"/>
      <c r="J673" s="18"/>
      <c r="K673" s="100">
        <v>280000</v>
      </c>
      <c r="L673" s="18"/>
      <c r="M673" s="100">
        <v>139999.32</v>
      </c>
      <c r="N673" s="18"/>
      <c r="O673" s="101">
        <v>50</v>
      </c>
      <c r="P673" s="18"/>
      <c r="Q673" s="16"/>
    </row>
    <row r="674" spans="1:17" x14ac:dyDescent="0.25">
      <c r="A674" s="106" t="s">
        <v>2</v>
      </c>
      <c r="B674" s="18"/>
      <c r="C674" s="106" t="s">
        <v>655</v>
      </c>
      <c r="D674" s="18"/>
      <c r="E674" s="106" t="s">
        <v>656</v>
      </c>
      <c r="F674" s="18"/>
      <c r="G674" s="18"/>
      <c r="H674" s="18"/>
      <c r="I674" s="18"/>
      <c r="J674" s="18"/>
      <c r="K674" s="107">
        <v>280000</v>
      </c>
      <c r="L674" s="18"/>
      <c r="M674" s="107">
        <v>139999.32</v>
      </c>
      <c r="N674" s="18"/>
      <c r="O674" s="102">
        <v>50</v>
      </c>
      <c r="P674" s="18"/>
      <c r="Q674" s="16"/>
    </row>
    <row r="675" spans="1:17" x14ac:dyDescent="0.25">
      <c r="A675" s="103"/>
      <c r="B675" s="18"/>
      <c r="C675" s="103" t="s">
        <v>512</v>
      </c>
      <c r="D675" s="18"/>
      <c r="E675" s="103" t="s">
        <v>664</v>
      </c>
      <c r="F675" s="18"/>
      <c r="G675" s="18"/>
      <c r="H675" s="18"/>
      <c r="I675" s="18"/>
      <c r="J675" s="18"/>
      <c r="K675" s="104">
        <v>280000</v>
      </c>
      <c r="L675" s="18"/>
      <c r="M675" s="104">
        <v>139999.32</v>
      </c>
      <c r="N675" s="18"/>
      <c r="O675" s="105">
        <v>50</v>
      </c>
      <c r="P675" s="18"/>
      <c r="Q675" s="16"/>
    </row>
    <row r="676" spans="1:17" x14ac:dyDescent="0.25">
      <c r="A676" s="96" t="s">
        <v>2</v>
      </c>
      <c r="B676" s="18"/>
      <c r="C676" s="96" t="s">
        <v>166</v>
      </c>
      <c r="D676" s="18"/>
      <c r="E676" s="18"/>
      <c r="F676" s="18"/>
      <c r="G676" s="18"/>
      <c r="H676" s="18"/>
      <c r="I676" s="18"/>
      <c r="J676" s="18"/>
      <c r="K676" s="97">
        <v>280000</v>
      </c>
      <c r="L676" s="18"/>
      <c r="M676" s="97">
        <v>139999.32</v>
      </c>
      <c r="N676" s="18"/>
      <c r="O676" s="98">
        <v>50</v>
      </c>
      <c r="P676" s="18"/>
      <c r="Q676" s="16"/>
    </row>
    <row r="677" spans="1:17" x14ac:dyDescent="0.25">
      <c r="A677" s="83" t="s">
        <v>2</v>
      </c>
      <c r="B677" s="18"/>
      <c r="C677" s="83" t="s">
        <v>326</v>
      </c>
      <c r="D677" s="18"/>
      <c r="E677" s="83" t="s">
        <v>327</v>
      </c>
      <c r="F677" s="18"/>
      <c r="G677" s="18"/>
      <c r="H677" s="18"/>
      <c r="I677" s="18"/>
      <c r="J677" s="18"/>
      <c r="K677" s="86">
        <v>280000</v>
      </c>
      <c r="L677" s="18"/>
      <c r="M677" s="86">
        <v>139999.32</v>
      </c>
      <c r="N677" s="18"/>
      <c r="O677" s="88">
        <v>50</v>
      </c>
      <c r="P677" s="18"/>
      <c r="Q677" s="16"/>
    </row>
    <row r="678" spans="1:17" x14ac:dyDescent="0.25">
      <c r="A678" s="78" t="s">
        <v>2</v>
      </c>
      <c r="B678" s="18"/>
      <c r="C678" s="78" t="s">
        <v>337</v>
      </c>
      <c r="D678" s="18"/>
      <c r="E678" s="78" t="s">
        <v>338</v>
      </c>
      <c r="F678" s="18"/>
      <c r="G678" s="18"/>
      <c r="H678" s="18"/>
      <c r="I678" s="18"/>
      <c r="J678" s="18"/>
      <c r="K678" s="38" t="s">
        <v>2</v>
      </c>
      <c r="L678" s="18"/>
      <c r="M678" s="38">
        <v>139999.32</v>
      </c>
      <c r="N678" s="18"/>
      <c r="O678" s="82" t="s">
        <v>2</v>
      </c>
      <c r="P678" s="18"/>
      <c r="Q678" s="16"/>
    </row>
    <row r="679" spans="1:17" x14ac:dyDescent="0.25">
      <c r="A679" s="99" t="s">
        <v>2</v>
      </c>
      <c r="B679" s="18"/>
      <c r="C679" s="99" t="s">
        <v>667</v>
      </c>
      <c r="D679" s="18"/>
      <c r="E679" s="18"/>
      <c r="F679" s="18"/>
      <c r="G679" s="18"/>
      <c r="H679" s="18"/>
      <c r="I679" s="18"/>
      <c r="J679" s="18"/>
      <c r="K679" s="100">
        <v>550000</v>
      </c>
      <c r="L679" s="18"/>
      <c r="M679" s="100">
        <v>0</v>
      </c>
      <c r="N679" s="18"/>
      <c r="O679" s="101">
        <v>0</v>
      </c>
      <c r="P679" s="18"/>
      <c r="Q679" s="16"/>
    </row>
    <row r="680" spans="1:17" x14ac:dyDescent="0.25">
      <c r="A680" s="96" t="s">
        <v>2</v>
      </c>
      <c r="B680" s="18"/>
      <c r="C680" s="96" t="s">
        <v>166</v>
      </c>
      <c r="D680" s="18"/>
      <c r="E680" s="18"/>
      <c r="F680" s="18"/>
      <c r="G680" s="18"/>
      <c r="H680" s="18"/>
      <c r="I680" s="18"/>
      <c r="J680" s="18"/>
      <c r="K680" s="97">
        <v>550000</v>
      </c>
      <c r="L680" s="18"/>
      <c r="M680" s="97">
        <v>0</v>
      </c>
      <c r="N680" s="18"/>
      <c r="O680" s="98">
        <v>0</v>
      </c>
      <c r="P680" s="18"/>
      <c r="Q680" s="16"/>
    </row>
    <row r="681" spans="1:17" x14ac:dyDescent="0.25">
      <c r="A681" s="99" t="s">
        <v>2</v>
      </c>
      <c r="B681" s="18"/>
      <c r="C681" s="99" t="s">
        <v>668</v>
      </c>
      <c r="D681" s="18"/>
      <c r="E681" s="18"/>
      <c r="F681" s="18"/>
      <c r="G681" s="18"/>
      <c r="H681" s="18"/>
      <c r="I681" s="18"/>
      <c r="J681" s="18"/>
      <c r="K681" s="100">
        <v>550000</v>
      </c>
      <c r="L681" s="18"/>
      <c r="M681" s="100">
        <v>0</v>
      </c>
      <c r="N681" s="18"/>
      <c r="O681" s="101">
        <v>0</v>
      </c>
      <c r="P681" s="18"/>
      <c r="Q681" s="16"/>
    </row>
    <row r="682" spans="1:17" x14ac:dyDescent="0.25">
      <c r="A682" s="106" t="s">
        <v>2</v>
      </c>
      <c r="B682" s="18"/>
      <c r="C682" s="106" t="s">
        <v>669</v>
      </c>
      <c r="D682" s="18"/>
      <c r="E682" s="106" t="s">
        <v>670</v>
      </c>
      <c r="F682" s="18"/>
      <c r="G682" s="18"/>
      <c r="H682" s="18"/>
      <c r="I682" s="18"/>
      <c r="J682" s="18"/>
      <c r="K682" s="107">
        <v>550000</v>
      </c>
      <c r="L682" s="18"/>
      <c r="M682" s="107">
        <v>0</v>
      </c>
      <c r="N682" s="18"/>
      <c r="O682" s="102">
        <v>0</v>
      </c>
      <c r="P682" s="18"/>
      <c r="Q682" s="16"/>
    </row>
    <row r="683" spans="1:17" x14ac:dyDescent="0.25">
      <c r="A683" s="103"/>
      <c r="B683" s="18"/>
      <c r="C683" s="103" t="s">
        <v>671</v>
      </c>
      <c r="D683" s="18"/>
      <c r="E683" s="103" t="s">
        <v>672</v>
      </c>
      <c r="F683" s="18"/>
      <c r="G683" s="18"/>
      <c r="H683" s="18"/>
      <c r="I683" s="18"/>
      <c r="J683" s="18"/>
      <c r="K683" s="104">
        <v>550000</v>
      </c>
      <c r="L683" s="18"/>
      <c r="M683" s="104">
        <v>0</v>
      </c>
      <c r="N683" s="18"/>
      <c r="O683" s="105">
        <v>0</v>
      </c>
      <c r="P683" s="18"/>
      <c r="Q683" s="16"/>
    </row>
    <row r="684" spans="1:17" x14ac:dyDescent="0.25">
      <c r="A684" s="96" t="s">
        <v>2</v>
      </c>
      <c r="B684" s="18"/>
      <c r="C684" s="96" t="s">
        <v>166</v>
      </c>
      <c r="D684" s="18"/>
      <c r="E684" s="18"/>
      <c r="F684" s="18"/>
      <c r="G684" s="18"/>
      <c r="H684" s="18"/>
      <c r="I684" s="18"/>
      <c r="J684" s="18"/>
      <c r="K684" s="97">
        <v>550000</v>
      </c>
      <c r="L684" s="18"/>
      <c r="M684" s="97">
        <v>0</v>
      </c>
      <c r="N684" s="18"/>
      <c r="O684" s="98">
        <v>0</v>
      </c>
      <c r="P684" s="18"/>
      <c r="Q684" s="16"/>
    </row>
    <row r="685" spans="1:17" x14ac:dyDescent="0.25">
      <c r="A685" s="83" t="s">
        <v>2</v>
      </c>
      <c r="B685" s="18"/>
      <c r="C685" s="83" t="s">
        <v>565</v>
      </c>
      <c r="D685" s="18"/>
      <c r="E685" s="83" t="s">
        <v>566</v>
      </c>
      <c r="F685" s="18"/>
      <c r="G685" s="18"/>
      <c r="H685" s="18"/>
      <c r="I685" s="18"/>
      <c r="J685" s="18"/>
      <c r="K685" s="86">
        <v>550000</v>
      </c>
      <c r="L685" s="18"/>
      <c r="M685" s="86">
        <v>0</v>
      </c>
      <c r="N685" s="18"/>
      <c r="O685" s="88">
        <v>0</v>
      </c>
      <c r="P685" s="18"/>
      <c r="Q685" s="16"/>
    </row>
  </sheetData>
  <mergeCells count="3849">
    <mergeCell ref="O654:P654"/>
    <mergeCell ref="O655:P655"/>
    <mergeCell ref="A659:B659"/>
    <mergeCell ref="C659:D659"/>
    <mergeCell ref="E659:J659"/>
    <mergeCell ref="K659:L659"/>
    <mergeCell ref="M659:N659"/>
    <mergeCell ref="O659:P659"/>
    <mergeCell ref="K639:L639"/>
    <mergeCell ref="K640:L640"/>
    <mergeCell ref="K641:L641"/>
    <mergeCell ref="K642:L642"/>
    <mergeCell ref="K643:L643"/>
    <mergeCell ref="M639:N639"/>
    <mergeCell ref="M640:N640"/>
    <mergeCell ref="M641:N641"/>
    <mergeCell ref="M642:N642"/>
    <mergeCell ref="M643:N643"/>
    <mergeCell ref="O639:P639"/>
    <mergeCell ref="O640:P640"/>
    <mergeCell ref="O641:P641"/>
    <mergeCell ref="O642:P642"/>
    <mergeCell ref="O643:P643"/>
    <mergeCell ref="A648:B648"/>
    <mergeCell ref="A649:B649"/>
    <mergeCell ref="C646:D646"/>
    <mergeCell ref="C647:D647"/>
    <mergeCell ref="C648:D648"/>
    <mergeCell ref="C649:D649"/>
    <mergeCell ref="E646:J646"/>
    <mergeCell ref="E647:J647"/>
    <mergeCell ref="E648:J648"/>
    <mergeCell ref="E649:J649"/>
    <mergeCell ref="K648:L648"/>
    <mergeCell ref="K649:L649"/>
    <mergeCell ref="M648:N648"/>
    <mergeCell ref="M649:N649"/>
    <mergeCell ref="O648:P648"/>
    <mergeCell ref="O649:P649"/>
    <mergeCell ref="A640:B640"/>
    <mergeCell ref="A641:B641"/>
    <mergeCell ref="A642:B642"/>
    <mergeCell ref="A643:B643"/>
    <mergeCell ref="C639:D639"/>
    <mergeCell ref="C640:D640"/>
    <mergeCell ref="C641:D641"/>
    <mergeCell ref="C642:D642"/>
    <mergeCell ref="C643:D643"/>
    <mergeCell ref="E639:J639"/>
    <mergeCell ref="E640:J640"/>
    <mergeCell ref="E641:J641"/>
    <mergeCell ref="E643:J643"/>
    <mergeCell ref="E642:J642"/>
    <mergeCell ref="A292:B292"/>
    <mergeCell ref="A293:B293"/>
    <mergeCell ref="C291:D291"/>
    <mergeCell ref="C292:D292"/>
    <mergeCell ref="C293:D293"/>
    <mergeCell ref="E291:J291"/>
    <mergeCell ref="E292:J292"/>
    <mergeCell ref="E293:J293"/>
    <mergeCell ref="K291:L291"/>
    <mergeCell ref="K292:L292"/>
    <mergeCell ref="K293:L293"/>
    <mergeCell ref="M291:N291"/>
    <mergeCell ref="M292:N292"/>
    <mergeCell ref="M293:N293"/>
    <mergeCell ref="O291:P291"/>
    <mergeCell ref="O292:P292"/>
    <mergeCell ref="O293:P293"/>
    <mergeCell ref="A289:B289"/>
    <mergeCell ref="C289:D289"/>
    <mergeCell ref="E289:J289"/>
    <mergeCell ref="K289:L289"/>
    <mergeCell ref="M289:N289"/>
    <mergeCell ref="O289:P289"/>
    <mergeCell ref="A291:B291"/>
    <mergeCell ref="A285:B285"/>
    <mergeCell ref="A286:B286"/>
    <mergeCell ref="A287:B287"/>
    <mergeCell ref="C281:D281"/>
    <mergeCell ref="C282:D282"/>
    <mergeCell ref="C283:D283"/>
    <mergeCell ref="C284:D284"/>
    <mergeCell ref="C285:D285"/>
    <mergeCell ref="C286:D286"/>
    <mergeCell ref="C287:D287"/>
    <mergeCell ref="E281:J281"/>
    <mergeCell ref="E282:J282"/>
    <mergeCell ref="E283:J283"/>
    <mergeCell ref="E284:J284"/>
    <mergeCell ref="E285:J285"/>
    <mergeCell ref="E287:J287"/>
    <mergeCell ref="K285:L285"/>
    <mergeCell ref="K286:L286"/>
    <mergeCell ref="K287:L287"/>
    <mergeCell ref="M285:N285"/>
    <mergeCell ref="M286:N286"/>
    <mergeCell ref="M287:N287"/>
    <mergeCell ref="E279:J279"/>
    <mergeCell ref="K276:L276"/>
    <mergeCell ref="K277:L277"/>
    <mergeCell ref="K278:L278"/>
    <mergeCell ref="K279:L279"/>
    <mergeCell ref="M276:N276"/>
    <mergeCell ref="M277:N277"/>
    <mergeCell ref="M278:N278"/>
    <mergeCell ref="M279:N279"/>
    <mergeCell ref="O276:P276"/>
    <mergeCell ref="O277:P277"/>
    <mergeCell ref="O278:P278"/>
    <mergeCell ref="O279:P279"/>
    <mergeCell ref="A281:B281"/>
    <mergeCell ref="A282:B282"/>
    <mergeCell ref="A283:B283"/>
    <mergeCell ref="A284:B284"/>
    <mergeCell ref="K281:L281"/>
    <mergeCell ref="K282:L282"/>
    <mergeCell ref="K283:L283"/>
    <mergeCell ref="K284:L284"/>
    <mergeCell ref="M281:N281"/>
    <mergeCell ref="M282:N282"/>
    <mergeCell ref="M283:N283"/>
    <mergeCell ref="M284:N284"/>
    <mergeCell ref="O683:P683"/>
    <mergeCell ref="A682:B682"/>
    <mergeCell ref="C682:D682"/>
    <mergeCell ref="E682:J682"/>
    <mergeCell ref="K682:L682"/>
    <mergeCell ref="M682:N682"/>
    <mergeCell ref="A269:B269"/>
    <mergeCell ref="A270:B270"/>
    <mergeCell ref="A271:B271"/>
    <mergeCell ref="A272:B272"/>
    <mergeCell ref="C269:D269"/>
    <mergeCell ref="C270:D270"/>
    <mergeCell ref="C271:D271"/>
    <mergeCell ref="C272:D272"/>
    <mergeCell ref="E269:J269"/>
    <mergeCell ref="E270:J270"/>
    <mergeCell ref="E271:J271"/>
    <mergeCell ref="E272:J272"/>
    <mergeCell ref="K269:L269"/>
    <mergeCell ref="K270:L270"/>
    <mergeCell ref="K271:L271"/>
    <mergeCell ref="K272:L272"/>
    <mergeCell ref="M269:N269"/>
    <mergeCell ref="M270:N270"/>
    <mergeCell ref="M271:N271"/>
    <mergeCell ref="M272:N272"/>
    <mergeCell ref="O269:P269"/>
    <mergeCell ref="O270:P270"/>
    <mergeCell ref="O271:P271"/>
    <mergeCell ref="O272:P272"/>
    <mergeCell ref="A276:B276"/>
    <mergeCell ref="A277:B277"/>
    <mergeCell ref="A681:B681"/>
    <mergeCell ref="C681:J681"/>
    <mergeCell ref="K681:L681"/>
    <mergeCell ref="M681:N681"/>
    <mergeCell ref="O681:P681"/>
    <mergeCell ref="A680:B680"/>
    <mergeCell ref="C680:J680"/>
    <mergeCell ref="K680:L680"/>
    <mergeCell ref="M680:N680"/>
    <mergeCell ref="O680:P680"/>
    <mergeCell ref="A679:B679"/>
    <mergeCell ref="C679:J679"/>
    <mergeCell ref="K679:L679"/>
    <mergeCell ref="M679:N679"/>
    <mergeCell ref="O679:P679"/>
    <mergeCell ref="O685:P685"/>
    <mergeCell ref="A685:B685"/>
    <mergeCell ref="C685:D685"/>
    <mergeCell ref="E685:J685"/>
    <mergeCell ref="K685:L685"/>
    <mergeCell ref="M685:N685"/>
    <mergeCell ref="A684:B684"/>
    <mergeCell ref="C684:J684"/>
    <mergeCell ref="K684:L684"/>
    <mergeCell ref="M684:N684"/>
    <mergeCell ref="O684:P684"/>
    <mergeCell ref="O682:P682"/>
    <mergeCell ref="A683:B683"/>
    <mergeCell ref="C683:D683"/>
    <mergeCell ref="E683:J683"/>
    <mergeCell ref="K683:L683"/>
    <mergeCell ref="M683:N683"/>
    <mergeCell ref="O674:P674"/>
    <mergeCell ref="A675:B675"/>
    <mergeCell ref="C675:D675"/>
    <mergeCell ref="E675:J675"/>
    <mergeCell ref="K675:L675"/>
    <mergeCell ref="M675:N675"/>
    <mergeCell ref="O675:P675"/>
    <mergeCell ref="A674:B674"/>
    <mergeCell ref="C674:D674"/>
    <mergeCell ref="E674:J674"/>
    <mergeCell ref="K674:L674"/>
    <mergeCell ref="M674:N674"/>
    <mergeCell ref="O677:P677"/>
    <mergeCell ref="A678:B678"/>
    <mergeCell ref="C678:D678"/>
    <mergeCell ref="E678:J678"/>
    <mergeCell ref="K678:L678"/>
    <mergeCell ref="M678:N678"/>
    <mergeCell ref="O678:P678"/>
    <mergeCell ref="A677:B677"/>
    <mergeCell ref="C677:D677"/>
    <mergeCell ref="E677:J677"/>
    <mergeCell ref="K677:L677"/>
    <mergeCell ref="M677:N677"/>
    <mergeCell ref="A676:B676"/>
    <mergeCell ref="C676:J676"/>
    <mergeCell ref="K676:L676"/>
    <mergeCell ref="M676:N676"/>
    <mergeCell ref="O676:P676"/>
    <mergeCell ref="O672:P672"/>
    <mergeCell ref="A673:B673"/>
    <mergeCell ref="C673:J673"/>
    <mergeCell ref="K673:L673"/>
    <mergeCell ref="M673:N673"/>
    <mergeCell ref="O673:P673"/>
    <mergeCell ref="A672:B672"/>
    <mergeCell ref="C672:D672"/>
    <mergeCell ref="E672:J672"/>
    <mergeCell ref="K672:L672"/>
    <mergeCell ref="M672:N672"/>
    <mergeCell ref="A671:B671"/>
    <mergeCell ref="C671:J671"/>
    <mergeCell ref="K671:L671"/>
    <mergeCell ref="M671:N671"/>
    <mergeCell ref="O671:P671"/>
    <mergeCell ref="O669:P669"/>
    <mergeCell ref="A670:B670"/>
    <mergeCell ref="C670:D670"/>
    <mergeCell ref="E670:J670"/>
    <mergeCell ref="K670:L670"/>
    <mergeCell ref="M670:N670"/>
    <mergeCell ref="O670:P670"/>
    <mergeCell ref="A669:B669"/>
    <mergeCell ref="C669:D669"/>
    <mergeCell ref="E669:J669"/>
    <mergeCell ref="K669:L669"/>
    <mergeCell ref="M669:N669"/>
    <mergeCell ref="A668:B668"/>
    <mergeCell ref="C668:J668"/>
    <mergeCell ref="K668:L668"/>
    <mergeCell ref="M668:N668"/>
    <mergeCell ref="O668:P668"/>
    <mergeCell ref="O666:P666"/>
    <mergeCell ref="A667:B667"/>
    <mergeCell ref="C667:D667"/>
    <mergeCell ref="E667:J667"/>
    <mergeCell ref="K667:L667"/>
    <mergeCell ref="M667:N667"/>
    <mergeCell ref="O667:P667"/>
    <mergeCell ref="A666:B666"/>
    <mergeCell ref="C666:D666"/>
    <mergeCell ref="E666:J666"/>
    <mergeCell ref="K666:L666"/>
    <mergeCell ref="M666:N666"/>
    <mergeCell ref="A665:B665"/>
    <mergeCell ref="C665:J665"/>
    <mergeCell ref="K665:L665"/>
    <mergeCell ref="M665:N665"/>
    <mergeCell ref="O665:P665"/>
    <mergeCell ref="O663:P663"/>
    <mergeCell ref="A664:B664"/>
    <mergeCell ref="C664:D664"/>
    <mergeCell ref="E664:J664"/>
    <mergeCell ref="K664:L664"/>
    <mergeCell ref="M664:N664"/>
    <mergeCell ref="O664:P664"/>
    <mergeCell ref="A663:B663"/>
    <mergeCell ref="C663:D663"/>
    <mergeCell ref="E663:J663"/>
    <mergeCell ref="K663:L663"/>
    <mergeCell ref="M663:N663"/>
    <mergeCell ref="O661:P661"/>
    <mergeCell ref="A662:B662"/>
    <mergeCell ref="C662:J662"/>
    <mergeCell ref="K662:L662"/>
    <mergeCell ref="M662:N662"/>
    <mergeCell ref="O662:P662"/>
    <mergeCell ref="A661:B661"/>
    <mergeCell ref="C661:D661"/>
    <mergeCell ref="E661:J661"/>
    <mergeCell ref="K661:L661"/>
    <mergeCell ref="M661:N661"/>
    <mergeCell ref="A647:B647"/>
    <mergeCell ref="K647:L647"/>
    <mergeCell ref="M647:N647"/>
    <mergeCell ref="O647:P647"/>
    <mergeCell ref="A646:B646"/>
    <mergeCell ref="K646:L646"/>
    <mergeCell ref="M646:N646"/>
    <mergeCell ref="O646:P646"/>
    <mergeCell ref="O658:P658"/>
    <mergeCell ref="A660:B660"/>
    <mergeCell ref="C660:D660"/>
    <mergeCell ref="E660:J660"/>
    <mergeCell ref="K660:L660"/>
    <mergeCell ref="M660:N660"/>
    <mergeCell ref="O660:P660"/>
    <mergeCell ref="A658:B658"/>
    <mergeCell ref="C658:D658"/>
    <mergeCell ref="E658:J658"/>
    <mergeCell ref="K658:L658"/>
    <mergeCell ref="M658:N658"/>
    <mergeCell ref="A650:B650"/>
    <mergeCell ref="E651:J651"/>
    <mergeCell ref="K650:L650"/>
    <mergeCell ref="K651:L651"/>
    <mergeCell ref="M650:N650"/>
    <mergeCell ref="M651:N651"/>
    <mergeCell ref="O656:P656"/>
    <mergeCell ref="A657:B657"/>
    <mergeCell ref="C657:D657"/>
    <mergeCell ref="E657:J657"/>
    <mergeCell ref="K657:L657"/>
    <mergeCell ref="M657:N657"/>
    <mergeCell ref="O657:P657"/>
    <mergeCell ref="A656:B656"/>
    <mergeCell ref="C656:D656"/>
    <mergeCell ref="E656:J656"/>
    <mergeCell ref="K656:L656"/>
    <mergeCell ref="M656:N656"/>
    <mergeCell ref="O650:P650"/>
    <mergeCell ref="O651:P651"/>
    <mergeCell ref="A654:B654"/>
    <mergeCell ref="A655:B655"/>
    <mergeCell ref="C654:D654"/>
    <mergeCell ref="C655:D655"/>
    <mergeCell ref="E654:J654"/>
    <mergeCell ref="E655:J655"/>
    <mergeCell ref="O652:P652"/>
    <mergeCell ref="A653:B653"/>
    <mergeCell ref="C653:D653"/>
    <mergeCell ref="K654:L654"/>
    <mergeCell ref="K655:L655"/>
    <mergeCell ref="M654:N654"/>
    <mergeCell ref="M655:N655"/>
    <mergeCell ref="E653:J653"/>
    <mergeCell ref="K653:L653"/>
    <mergeCell ref="M653:N653"/>
    <mergeCell ref="O653:P653"/>
    <mergeCell ref="A652:B652"/>
    <mergeCell ref="C652:D652"/>
    <mergeCell ref="E652:J652"/>
    <mergeCell ref="K652:L652"/>
    <mergeCell ref="M652:N652"/>
    <mergeCell ref="O638:P638"/>
    <mergeCell ref="A645:B645"/>
    <mergeCell ref="C645:D645"/>
    <mergeCell ref="E645:J645"/>
    <mergeCell ref="K645:L645"/>
    <mergeCell ref="M645:N645"/>
    <mergeCell ref="O645:P645"/>
    <mergeCell ref="A638:B638"/>
    <mergeCell ref="C638:D638"/>
    <mergeCell ref="E638:J638"/>
    <mergeCell ref="K638:L638"/>
    <mergeCell ref="M638:N638"/>
    <mergeCell ref="A644:B644"/>
    <mergeCell ref="K644:L644"/>
    <mergeCell ref="M644:N644"/>
    <mergeCell ref="O644:P644"/>
    <mergeCell ref="C644:D644"/>
    <mergeCell ref="E644:J644"/>
    <mergeCell ref="A639:B639"/>
    <mergeCell ref="A651:B651"/>
    <mergeCell ref="C650:D650"/>
    <mergeCell ref="C651:D651"/>
    <mergeCell ref="E650:J650"/>
    <mergeCell ref="O636:P636"/>
    <mergeCell ref="A637:B637"/>
    <mergeCell ref="C637:D637"/>
    <mergeCell ref="E637:J637"/>
    <mergeCell ref="K637:L637"/>
    <mergeCell ref="M637:N637"/>
    <mergeCell ref="O637:P637"/>
    <mergeCell ref="A636:B636"/>
    <mergeCell ref="C636:D636"/>
    <mergeCell ref="E636:J636"/>
    <mergeCell ref="K636:L636"/>
    <mergeCell ref="M636:N636"/>
    <mergeCell ref="O634:P634"/>
    <mergeCell ref="A635:B635"/>
    <mergeCell ref="C635:D635"/>
    <mergeCell ref="E635:J635"/>
    <mergeCell ref="K635:L635"/>
    <mergeCell ref="M635:N635"/>
    <mergeCell ref="O635:P635"/>
    <mergeCell ref="A634:B634"/>
    <mergeCell ref="C634:D634"/>
    <mergeCell ref="E634:J634"/>
    <mergeCell ref="K634:L634"/>
    <mergeCell ref="M634:N634"/>
    <mergeCell ref="O632:P632"/>
    <mergeCell ref="A633:B633"/>
    <mergeCell ref="C633:D633"/>
    <mergeCell ref="E633:J633"/>
    <mergeCell ref="K633:L633"/>
    <mergeCell ref="M633:N633"/>
    <mergeCell ref="O633:P633"/>
    <mergeCell ref="A632:B632"/>
    <mergeCell ref="C632:D632"/>
    <mergeCell ref="E632:J632"/>
    <mergeCell ref="K632:L632"/>
    <mergeCell ref="M632:N632"/>
    <mergeCell ref="O630:P630"/>
    <mergeCell ref="A631:B631"/>
    <mergeCell ref="C631:D631"/>
    <mergeCell ref="E631:J631"/>
    <mergeCell ref="K631:L631"/>
    <mergeCell ref="M631:N631"/>
    <mergeCell ref="O631:P631"/>
    <mergeCell ref="A630:B630"/>
    <mergeCell ref="C630:D630"/>
    <mergeCell ref="E630:J630"/>
    <mergeCell ref="K630:L630"/>
    <mergeCell ref="M630:N630"/>
    <mergeCell ref="A629:B629"/>
    <mergeCell ref="C629:J629"/>
    <mergeCell ref="K629:L629"/>
    <mergeCell ref="M629:N629"/>
    <mergeCell ref="O629:P629"/>
    <mergeCell ref="A627:B627"/>
    <mergeCell ref="C627:J627"/>
    <mergeCell ref="K627:L627"/>
    <mergeCell ref="M627:N627"/>
    <mergeCell ref="O627:P627"/>
    <mergeCell ref="O625:P625"/>
    <mergeCell ref="A626:B626"/>
    <mergeCell ref="C626:D626"/>
    <mergeCell ref="E626:J626"/>
    <mergeCell ref="K626:L626"/>
    <mergeCell ref="M626:N626"/>
    <mergeCell ref="O626:P626"/>
    <mergeCell ref="A625:B625"/>
    <mergeCell ref="C625:D625"/>
    <mergeCell ref="E625:J625"/>
    <mergeCell ref="K625:L625"/>
    <mergeCell ref="M625:N625"/>
    <mergeCell ref="A628:B628"/>
    <mergeCell ref="C628:J628"/>
    <mergeCell ref="K628:L628"/>
    <mergeCell ref="M628:N628"/>
    <mergeCell ref="O628:P628"/>
    <mergeCell ref="A621:B621"/>
    <mergeCell ref="C621:J621"/>
    <mergeCell ref="K621:L621"/>
    <mergeCell ref="M621:N621"/>
    <mergeCell ref="O621:P621"/>
    <mergeCell ref="O619:P619"/>
    <mergeCell ref="A620:B620"/>
    <mergeCell ref="C620:J620"/>
    <mergeCell ref="K620:L620"/>
    <mergeCell ref="M620:N620"/>
    <mergeCell ref="O620:P620"/>
    <mergeCell ref="A619:B619"/>
    <mergeCell ref="C619:D619"/>
    <mergeCell ref="E619:J619"/>
    <mergeCell ref="K619:L619"/>
    <mergeCell ref="M619:N619"/>
    <mergeCell ref="A624:B624"/>
    <mergeCell ref="C624:J624"/>
    <mergeCell ref="K624:L624"/>
    <mergeCell ref="M624:N624"/>
    <mergeCell ref="O624:P624"/>
    <mergeCell ref="A623:B623"/>
    <mergeCell ref="C623:J623"/>
    <mergeCell ref="K623:L623"/>
    <mergeCell ref="M623:N623"/>
    <mergeCell ref="O623:P623"/>
    <mergeCell ref="A622:B622"/>
    <mergeCell ref="C622:J622"/>
    <mergeCell ref="K622:L622"/>
    <mergeCell ref="M622:N622"/>
    <mergeCell ref="O622:P622"/>
    <mergeCell ref="A618:B618"/>
    <mergeCell ref="C618:J618"/>
    <mergeCell ref="K618:L618"/>
    <mergeCell ref="M618:N618"/>
    <mergeCell ref="O618:P618"/>
    <mergeCell ref="O617:P617"/>
    <mergeCell ref="A617:B617"/>
    <mergeCell ref="C617:D617"/>
    <mergeCell ref="E617:J617"/>
    <mergeCell ref="K617:L617"/>
    <mergeCell ref="M617:N617"/>
    <mergeCell ref="O615:P615"/>
    <mergeCell ref="A616:B616"/>
    <mergeCell ref="C616:D616"/>
    <mergeCell ref="E616:J616"/>
    <mergeCell ref="K616:L616"/>
    <mergeCell ref="M616:N616"/>
    <mergeCell ref="O616:P616"/>
    <mergeCell ref="A615:B615"/>
    <mergeCell ref="C615:D615"/>
    <mergeCell ref="E615:J615"/>
    <mergeCell ref="K615:L615"/>
    <mergeCell ref="M615:N615"/>
    <mergeCell ref="A614:B614"/>
    <mergeCell ref="C614:J614"/>
    <mergeCell ref="K614:L614"/>
    <mergeCell ref="M614:N614"/>
    <mergeCell ref="O614:P614"/>
    <mergeCell ref="O613:P613"/>
    <mergeCell ref="A613:B613"/>
    <mergeCell ref="C613:D613"/>
    <mergeCell ref="E613:J613"/>
    <mergeCell ref="K613:L613"/>
    <mergeCell ref="M613:N613"/>
    <mergeCell ref="O611:P611"/>
    <mergeCell ref="A612:B612"/>
    <mergeCell ref="C612:D612"/>
    <mergeCell ref="E612:J612"/>
    <mergeCell ref="K612:L612"/>
    <mergeCell ref="M612:N612"/>
    <mergeCell ref="O612:P612"/>
    <mergeCell ref="A611:B611"/>
    <mergeCell ref="C611:D611"/>
    <mergeCell ref="E611:J611"/>
    <mergeCell ref="K611:L611"/>
    <mergeCell ref="M611:N611"/>
    <mergeCell ref="A610:B610"/>
    <mergeCell ref="C610:J610"/>
    <mergeCell ref="K610:L610"/>
    <mergeCell ref="M610:N610"/>
    <mergeCell ref="O610:P610"/>
    <mergeCell ref="O608:P608"/>
    <mergeCell ref="A609:B609"/>
    <mergeCell ref="C609:D609"/>
    <mergeCell ref="E609:J609"/>
    <mergeCell ref="K609:L609"/>
    <mergeCell ref="M609:N609"/>
    <mergeCell ref="O609:P609"/>
    <mergeCell ref="A608:B608"/>
    <mergeCell ref="C608:D608"/>
    <mergeCell ref="E608:J608"/>
    <mergeCell ref="K608:L608"/>
    <mergeCell ref="M608:N608"/>
    <mergeCell ref="A607:B607"/>
    <mergeCell ref="C607:J607"/>
    <mergeCell ref="K607:L607"/>
    <mergeCell ref="M607:N607"/>
    <mergeCell ref="O607:P607"/>
    <mergeCell ref="O606:P606"/>
    <mergeCell ref="A606:B606"/>
    <mergeCell ref="C606:D606"/>
    <mergeCell ref="E606:J606"/>
    <mergeCell ref="K606:L606"/>
    <mergeCell ref="M606:N606"/>
    <mergeCell ref="O604:P604"/>
    <mergeCell ref="A605:B605"/>
    <mergeCell ref="C605:D605"/>
    <mergeCell ref="E605:J605"/>
    <mergeCell ref="K605:L605"/>
    <mergeCell ref="M605:N605"/>
    <mergeCell ref="O605:P605"/>
    <mergeCell ref="A604:B604"/>
    <mergeCell ref="C604:D604"/>
    <mergeCell ref="E604:J604"/>
    <mergeCell ref="K604:L604"/>
    <mergeCell ref="M604:N604"/>
    <mergeCell ref="A603:B603"/>
    <mergeCell ref="C603:J603"/>
    <mergeCell ref="K603:L603"/>
    <mergeCell ref="M603:N603"/>
    <mergeCell ref="O603:P603"/>
    <mergeCell ref="O601:P601"/>
    <mergeCell ref="A602:B602"/>
    <mergeCell ref="C602:D602"/>
    <mergeCell ref="E602:J602"/>
    <mergeCell ref="K602:L602"/>
    <mergeCell ref="M602:N602"/>
    <mergeCell ref="O602:P602"/>
    <mergeCell ref="A601:B601"/>
    <mergeCell ref="C601:D601"/>
    <mergeCell ref="E601:J601"/>
    <mergeCell ref="K601:L601"/>
    <mergeCell ref="M601:N601"/>
    <mergeCell ref="O599:P599"/>
    <mergeCell ref="A600:B600"/>
    <mergeCell ref="C600:J600"/>
    <mergeCell ref="K600:L600"/>
    <mergeCell ref="M600:N600"/>
    <mergeCell ref="O600:P600"/>
    <mergeCell ref="A599:B599"/>
    <mergeCell ref="C599:D599"/>
    <mergeCell ref="E599:J599"/>
    <mergeCell ref="K599:L599"/>
    <mergeCell ref="M599:N599"/>
    <mergeCell ref="A598:B598"/>
    <mergeCell ref="C598:J598"/>
    <mergeCell ref="K598:L598"/>
    <mergeCell ref="M598:N598"/>
    <mergeCell ref="O598:P598"/>
    <mergeCell ref="O597:P597"/>
    <mergeCell ref="A597:B597"/>
    <mergeCell ref="C597:D597"/>
    <mergeCell ref="E597:J597"/>
    <mergeCell ref="K597:L597"/>
    <mergeCell ref="M597:N597"/>
    <mergeCell ref="O595:P595"/>
    <mergeCell ref="A596:B596"/>
    <mergeCell ref="C596:D596"/>
    <mergeCell ref="E596:J596"/>
    <mergeCell ref="K596:L596"/>
    <mergeCell ref="M596:N596"/>
    <mergeCell ref="O596:P596"/>
    <mergeCell ref="A595:B595"/>
    <mergeCell ref="C595:D595"/>
    <mergeCell ref="E595:J595"/>
    <mergeCell ref="K595:L595"/>
    <mergeCell ref="M595:N595"/>
    <mergeCell ref="A594:B594"/>
    <mergeCell ref="C594:J594"/>
    <mergeCell ref="K594:L594"/>
    <mergeCell ref="M594:N594"/>
    <mergeCell ref="O594:P594"/>
    <mergeCell ref="O592:P592"/>
    <mergeCell ref="A593:B593"/>
    <mergeCell ref="C593:D593"/>
    <mergeCell ref="E593:J593"/>
    <mergeCell ref="K593:L593"/>
    <mergeCell ref="M593:N593"/>
    <mergeCell ref="O593:P593"/>
    <mergeCell ref="A592:B592"/>
    <mergeCell ref="C592:D592"/>
    <mergeCell ref="E592:J592"/>
    <mergeCell ref="K592:L592"/>
    <mergeCell ref="M592:N592"/>
    <mergeCell ref="A591:B591"/>
    <mergeCell ref="C591:J591"/>
    <mergeCell ref="K591:L591"/>
    <mergeCell ref="M591:N591"/>
    <mergeCell ref="O591:P591"/>
    <mergeCell ref="O589:P589"/>
    <mergeCell ref="A590:B590"/>
    <mergeCell ref="C590:D590"/>
    <mergeCell ref="E590:J590"/>
    <mergeCell ref="K590:L590"/>
    <mergeCell ref="M590:N590"/>
    <mergeCell ref="O590:P590"/>
    <mergeCell ref="A589:B589"/>
    <mergeCell ref="C589:D589"/>
    <mergeCell ref="E589:J589"/>
    <mergeCell ref="K589:L589"/>
    <mergeCell ref="M589:N589"/>
    <mergeCell ref="A588:B588"/>
    <mergeCell ref="C588:J588"/>
    <mergeCell ref="K588:L588"/>
    <mergeCell ref="M588:N588"/>
    <mergeCell ref="O588:P588"/>
    <mergeCell ref="O587:P587"/>
    <mergeCell ref="A587:B587"/>
    <mergeCell ref="C587:D587"/>
    <mergeCell ref="E587:J587"/>
    <mergeCell ref="K587:L587"/>
    <mergeCell ref="M587:N587"/>
    <mergeCell ref="O585:P585"/>
    <mergeCell ref="A586:B586"/>
    <mergeCell ref="C586:D586"/>
    <mergeCell ref="E586:J586"/>
    <mergeCell ref="K586:L586"/>
    <mergeCell ref="M586:N586"/>
    <mergeCell ref="O586:P586"/>
    <mergeCell ref="A585:B585"/>
    <mergeCell ref="C585:D585"/>
    <mergeCell ref="E585:J585"/>
    <mergeCell ref="K585:L585"/>
    <mergeCell ref="M585:N585"/>
    <mergeCell ref="A584:B584"/>
    <mergeCell ref="C584:J584"/>
    <mergeCell ref="K584:L584"/>
    <mergeCell ref="M584:N584"/>
    <mergeCell ref="O584:P584"/>
    <mergeCell ref="O582:P582"/>
    <mergeCell ref="A583:B583"/>
    <mergeCell ref="C583:D583"/>
    <mergeCell ref="E583:J583"/>
    <mergeCell ref="K583:L583"/>
    <mergeCell ref="M583:N583"/>
    <mergeCell ref="O583:P583"/>
    <mergeCell ref="A582:B582"/>
    <mergeCell ref="C582:D582"/>
    <mergeCell ref="E582:J582"/>
    <mergeCell ref="K582:L582"/>
    <mergeCell ref="M582:N582"/>
    <mergeCell ref="A581:B581"/>
    <mergeCell ref="C581:J581"/>
    <mergeCell ref="K581:L581"/>
    <mergeCell ref="M581:N581"/>
    <mergeCell ref="O581:P581"/>
    <mergeCell ref="O579:P579"/>
    <mergeCell ref="A580:B580"/>
    <mergeCell ref="C580:D580"/>
    <mergeCell ref="E580:J580"/>
    <mergeCell ref="K580:L580"/>
    <mergeCell ref="M580:N580"/>
    <mergeCell ref="O580:P580"/>
    <mergeCell ref="A579:B579"/>
    <mergeCell ref="C579:D579"/>
    <mergeCell ref="E579:J579"/>
    <mergeCell ref="K579:L579"/>
    <mergeCell ref="M579:N579"/>
    <mergeCell ref="A578:B578"/>
    <mergeCell ref="C578:J578"/>
    <mergeCell ref="K578:L578"/>
    <mergeCell ref="M578:N578"/>
    <mergeCell ref="O578:P578"/>
    <mergeCell ref="O577:P577"/>
    <mergeCell ref="A577:B577"/>
    <mergeCell ref="C577:D577"/>
    <mergeCell ref="E577:J577"/>
    <mergeCell ref="K577:L577"/>
    <mergeCell ref="M577:N577"/>
    <mergeCell ref="O575:P575"/>
    <mergeCell ref="A576:B576"/>
    <mergeCell ref="C576:D576"/>
    <mergeCell ref="E576:J576"/>
    <mergeCell ref="K576:L576"/>
    <mergeCell ref="M576:N576"/>
    <mergeCell ref="O576:P576"/>
    <mergeCell ref="A575:B575"/>
    <mergeCell ref="C575:D575"/>
    <mergeCell ref="E575:J575"/>
    <mergeCell ref="K575:L575"/>
    <mergeCell ref="M575:N575"/>
    <mergeCell ref="A574:B574"/>
    <mergeCell ref="C574:J574"/>
    <mergeCell ref="K574:L574"/>
    <mergeCell ref="M574:N574"/>
    <mergeCell ref="O574:P574"/>
    <mergeCell ref="O572:P572"/>
    <mergeCell ref="A573:B573"/>
    <mergeCell ref="C573:D573"/>
    <mergeCell ref="E573:J573"/>
    <mergeCell ref="K573:L573"/>
    <mergeCell ref="M573:N573"/>
    <mergeCell ref="O573:P573"/>
    <mergeCell ref="A572:B572"/>
    <mergeCell ref="C572:D572"/>
    <mergeCell ref="E572:J572"/>
    <mergeCell ref="K572:L572"/>
    <mergeCell ref="M572:N572"/>
    <mergeCell ref="A571:B571"/>
    <mergeCell ref="C571:J571"/>
    <mergeCell ref="K571:L571"/>
    <mergeCell ref="M571:N571"/>
    <mergeCell ref="O571:P571"/>
    <mergeCell ref="A570:B570"/>
    <mergeCell ref="C570:J570"/>
    <mergeCell ref="K570:L570"/>
    <mergeCell ref="M570:N570"/>
    <mergeCell ref="O570:P570"/>
    <mergeCell ref="O568:P568"/>
    <mergeCell ref="A569:B569"/>
    <mergeCell ref="C569:D569"/>
    <mergeCell ref="E569:J569"/>
    <mergeCell ref="K569:L569"/>
    <mergeCell ref="M569:N569"/>
    <mergeCell ref="O569:P569"/>
    <mergeCell ref="A568:B568"/>
    <mergeCell ref="C568:D568"/>
    <mergeCell ref="E568:J568"/>
    <mergeCell ref="K568:L568"/>
    <mergeCell ref="M568:N568"/>
    <mergeCell ref="A567:B567"/>
    <mergeCell ref="C567:J567"/>
    <mergeCell ref="K567:L567"/>
    <mergeCell ref="M567:N567"/>
    <mergeCell ref="O567:P567"/>
    <mergeCell ref="O566:P566"/>
    <mergeCell ref="A566:B566"/>
    <mergeCell ref="C566:D566"/>
    <mergeCell ref="E566:J566"/>
    <mergeCell ref="K566:L566"/>
    <mergeCell ref="M566:N566"/>
    <mergeCell ref="O564:P564"/>
    <mergeCell ref="A565:B565"/>
    <mergeCell ref="C565:D565"/>
    <mergeCell ref="E565:J565"/>
    <mergeCell ref="K565:L565"/>
    <mergeCell ref="M565:N565"/>
    <mergeCell ref="O565:P565"/>
    <mergeCell ref="A564:B564"/>
    <mergeCell ref="C564:D564"/>
    <mergeCell ref="E564:J564"/>
    <mergeCell ref="K564:L564"/>
    <mergeCell ref="M564:N564"/>
    <mergeCell ref="A563:B563"/>
    <mergeCell ref="C563:J563"/>
    <mergeCell ref="K563:L563"/>
    <mergeCell ref="M563:N563"/>
    <mergeCell ref="O563:P563"/>
    <mergeCell ref="O561:P561"/>
    <mergeCell ref="A562:B562"/>
    <mergeCell ref="C562:D562"/>
    <mergeCell ref="E562:J562"/>
    <mergeCell ref="K562:L562"/>
    <mergeCell ref="M562:N562"/>
    <mergeCell ref="O562:P562"/>
    <mergeCell ref="A561:B561"/>
    <mergeCell ref="C561:D561"/>
    <mergeCell ref="E561:J561"/>
    <mergeCell ref="K561:L561"/>
    <mergeCell ref="M561:N561"/>
    <mergeCell ref="A560:B560"/>
    <mergeCell ref="C560:J560"/>
    <mergeCell ref="K560:L560"/>
    <mergeCell ref="M560:N560"/>
    <mergeCell ref="O560:P560"/>
    <mergeCell ref="O559:P559"/>
    <mergeCell ref="A559:B559"/>
    <mergeCell ref="C559:D559"/>
    <mergeCell ref="E559:J559"/>
    <mergeCell ref="K559:L559"/>
    <mergeCell ref="M559:N559"/>
    <mergeCell ref="O557:P557"/>
    <mergeCell ref="A558:B558"/>
    <mergeCell ref="C558:D558"/>
    <mergeCell ref="E558:J558"/>
    <mergeCell ref="K558:L558"/>
    <mergeCell ref="M558:N558"/>
    <mergeCell ref="O558:P558"/>
    <mergeCell ref="A557:B557"/>
    <mergeCell ref="C557:D557"/>
    <mergeCell ref="E557:J557"/>
    <mergeCell ref="K557:L557"/>
    <mergeCell ref="M557:N557"/>
    <mergeCell ref="A556:B556"/>
    <mergeCell ref="C556:J556"/>
    <mergeCell ref="K556:L556"/>
    <mergeCell ref="M556:N556"/>
    <mergeCell ref="O556:P556"/>
    <mergeCell ref="O555:P555"/>
    <mergeCell ref="A555:B555"/>
    <mergeCell ref="C555:D555"/>
    <mergeCell ref="E555:J555"/>
    <mergeCell ref="K555:L555"/>
    <mergeCell ref="M555:N555"/>
    <mergeCell ref="O553:P553"/>
    <mergeCell ref="A554:B554"/>
    <mergeCell ref="C554:D554"/>
    <mergeCell ref="E554:J554"/>
    <mergeCell ref="K554:L554"/>
    <mergeCell ref="M554:N554"/>
    <mergeCell ref="O554:P554"/>
    <mergeCell ref="A553:B553"/>
    <mergeCell ref="C553:D553"/>
    <mergeCell ref="E553:J553"/>
    <mergeCell ref="K553:L553"/>
    <mergeCell ref="M553:N553"/>
    <mergeCell ref="A552:B552"/>
    <mergeCell ref="C552:J552"/>
    <mergeCell ref="K552:L552"/>
    <mergeCell ref="M552:N552"/>
    <mergeCell ref="O552:P552"/>
    <mergeCell ref="O551:P551"/>
    <mergeCell ref="A551:B551"/>
    <mergeCell ref="C551:D551"/>
    <mergeCell ref="E551:J551"/>
    <mergeCell ref="K551:L551"/>
    <mergeCell ref="M551:N551"/>
    <mergeCell ref="O549:P549"/>
    <mergeCell ref="A550:B550"/>
    <mergeCell ref="C550:D550"/>
    <mergeCell ref="E550:J550"/>
    <mergeCell ref="K550:L550"/>
    <mergeCell ref="M550:N550"/>
    <mergeCell ref="O550:P550"/>
    <mergeCell ref="A549:B549"/>
    <mergeCell ref="C549:D549"/>
    <mergeCell ref="E549:J549"/>
    <mergeCell ref="K549:L549"/>
    <mergeCell ref="M549:N549"/>
    <mergeCell ref="A548:B548"/>
    <mergeCell ref="C548:J548"/>
    <mergeCell ref="K548:L548"/>
    <mergeCell ref="M548:N548"/>
    <mergeCell ref="O548:P548"/>
    <mergeCell ref="O547:P547"/>
    <mergeCell ref="A547:B547"/>
    <mergeCell ref="C547:D547"/>
    <mergeCell ref="E547:J547"/>
    <mergeCell ref="K547:L547"/>
    <mergeCell ref="M547:N547"/>
    <mergeCell ref="O545:P545"/>
    <mergeCell ref="A546:B546"/>
    <mergeCell ref="C546:D546"/>
    <mergeCell ref="E546:J546"/>
    <mergeCell ref="K546:L546"/>
    <mergeCell ref="M546:N546"/>
    <mergeCell ref="O546:P546"/>
    <mergeCell ref="A545:B545"/>
    <mergeCell ref="C545:D545"/>
    <mergeCell ref="E545:J545"/>
    <mergeCell ref="K545:L545"/>
    <mergeCell ref="M545:N545"/>
    <mergeCell ref="A544:B544"/>
    <mergeCell ref="C544:J544"/>
    <mergeCell ref="K544:L544"/>
    <mergeCell ref="M544:N544"/>
    <mergeCell ref="O544:P544"/>
    <mergeCell ref="O543:P543"/>
    <mergeCell ref="A543:B543"/>
    <mergeCell ref="C543:D543"/>
    <mergeCell ref="E543:J543"/>
    <mergeCell ref="K543:L543"/>
    <mergeCell ref="M543:N543"/>
    <mergeCell ref="O541:P541"/>
    <mergeCell ref="A542:B542"/>
    <mergeCell ref="C542:D542"/>
    <mergeCell ref="E542:J542"/>
    <mergeCell ref="K542:L542"/>
    <mergeCell ref="M542:N542"/>
    <mergeCell ref="O542:P542"/>
    <mergeCell ref="A541:B541"/>
    <mergeCell ref="C541:D541"/>
    <mergeCell ref="E541:J541"/>
    <mergeCell ref="K541:L541"/>
    <mergeCell ref="M541:N541"/>
    <mergeCell ref="A540:B540"/>
    <mergeCell ref="C540:J540"/>
    <mergeCell ref="K540:L540"/>
    <mergeCell ref="M540:N540"/>
    <mergeCell ref="O540:P540"/>
    <mergeCell ref="O539:P539"/>
    <mergeCell ref="A539:B539"/>
    <mergeCell ref="C539:D539"/>
    <mergeCell ref="E539:J539"/>
    <mergeCell ref="K539:L539"/>
    <mergeCell ref="M539:N539"/>
    <mergeCell ref="O537:P537"/>
    <mergeCell ref="A538:B538"/>
    <mergeCell ref="C538:D538"/>
    <mergeCell ref="E538:J538"/>
    <mergeCell ref="K538:L538"/>
    <mergeCell ref="M538:N538"/>
    <mergeCell ref="O538:P538"/>
    <mergeCell ref="A537:B537"/>
    <mergeCell ref="C537:D537"/>
    <mergeCell ref="E537:J537"/>
    <mergeCell ref="K537:L537"/>
    <mergeCell ref="M537:N537"/>
    <mergeCell ref="A536:B536"/>
    <mergeCell ref="C536:J536"/>
    <mergeCell ref="K536:L536"/>
    <mergeCell ref="M536:N536"/>
    <mergeCell ref="O536:P536"/>
    <mergeCell ref="O535:P535"/>
    <mergeCell ref="A535:B535"/>
    <mergeCell ref="C535:D535"/>
    <mergeCell ref="E535:J535"/>
    <mergeCell ref="K535:L535"/>
    <mergeCell ref="M535:N535"/>
    <mergeCell ref="O533:P533"/>
    <mergeCell ref="A534:B534"/>
    <mergeCell ref="C534:D534"/>
    <mergeCell ref="E534:J534"/>
    <mergeCell ref="K534:L534"/>
    <mergeCell ref="M534:N534"/>
    <mergeCell ref="O534:P534"/>
    <mergeCell ref="A533:B533"/>
    <mergeCell ref="C533:D533"/>
    <mergeCell ref="E533:J533"/>
    <mergeCell ref="K533:L533"/>
    <mergeCell ref="M533:N533"/>
    <mergeCell ref="A532:B532"/>
    <mergeCell ref="C532:J532"/>
    <mergeCell ref="K532:L532"/>
    <mergeCell ref="M532:N532"/>
    <mergeCell ref="O532:P532"/>
    <mergeCell ref="O531:P531"/>
    <mergeCell ref="A531:B531"/>
    <mergeCell ref="C531:D531"/>
    <mergeCell ref="E531:J531"/>
    <mergeCell ref="K531:L531"/>
    <mergeCell ref="M531:N531"/>
    <mergeCell ref="O529:P529"/>
    <mergeCell ref="A530:B530"/>
    <mergeCell ref="C530:D530"/>
    <mergeCell ref="E530:J530"/>
    <mergeCell ref="K530:L530"/>
    <mergeCell ref="M530:N530"/>
    <mergeCell ref="O530:P530"/>
    <mergeCell ref="A529:B529"/>
    <mergeCell ref="C529:D529"/>
    <mergeCell ref="E529:J529"/>
    <mergeCell ref="K529:L529"/>
    <mergeCell ref="M529:N529"/>
    <mergeCell ref="A528:B528"/>
    <mergeCell ref="C528:J528"/>
    <mergeCell ref="K528:L528"/>
    <mergeCell ref="M528:N528"/>
    <mergeCell ref="O528:P528"/>
    <mergeCell ref="O526:P526"/>
    <mergeCell ref="A527:B527"/>
    <mergeCell ref="C527:D527"/>
    <mergeCell ref="E527:J527"/>
    <mergeCell ref="K527:L527"/>
    <mergeCell ref="M527:N527"/>
    <mergeCell ref="O527:P527"/>
    <mergeCell ref="A526:B526"/>
    <mergeCell ref="C526:D526"/>
    <mergeCell ref="E526:J526"/>
    <mergeCell ref="K526:L526"/>
    <mergeCell ref="M526:N526"/>
    <mergeCell ref="A525:B525"/>
    <mergeCell ref="C525:J525"/>
    <mergeCell ref="K525:L525"/>
    <mergeCell ref="M525:N525"/>
    <mergeCell ref="O525:P525"/>
    <mergeCell ref="O524:P524"/>
    <mergeCell ref="A524:B524"/>
    <mergeCell ref="C524:D524"/>
    <mergeCell ref="E524:J524"/>
    <mergeCell ref="K524:L524"/>
    <mergeCell ref="M524:N524"/>
    <mergeCell ref="O522:P522"/>
    <mergeCell ref="A523:B523"/>
    <mergeCell ref="C523:D523"/>
    <mergeCell ref="E523:J523"/>
    <mergeCell ref="K523:L523"/>
    <mergeCell ref="M523:N523"/>
    <mergeCell ref="O523:P523"/>
    <mergeCell ref="A522:B522"/>
    <mergeCell ref="C522:D522"/>
    <mergeCell ref="E522:J522"/>
    <mergeCell ref="K522:L522"/>
    <mergeCell ref="M522:N522"/>
    <mergeCell ref="A521:B521"/>
    <mergeCell ref="C521:J521"/>
    <mergeCell ref="K521:L521"/>
    <mergeCell ref="M521:N521"/>
    <mergeCell ref="O521:P521"/>
    <mergeCell ref="O520:P520"/>
    <mergeCell ref="A520:B520"/>
    <mergeCell ref="C520:D520"/>
    <mergeCell ref="E520:J520"/>
    <mergeCell ref="K520:L520"/>
    <mergeCell ref="M520:N520"/>
    <mergeCell ref="O518:P518"/>
    <mergeCell ref="A519:B519"/>
    <mergeCell ref="C519:D519"/>
    <mergeCell ref="E519:J519"/>
    <mergeCell ref="K519:L519"/>
    <mergeCell ref="M519:N519"/>
    <mergeCell ref="O519:P519"/>
    <mergeCell ref="A518:B518"/>
    <mergeCell ref="C518:D518"/>
    <mergeCell ref="E518:J518"/>
    <mergeCell ref="K518:L518"/>
    <mergeCell ref="M518:N518"/>
    <mergeCell ref="A517:B517"/>
    <mergeCell ref="C517:J517"/>
    <mergeCell ref="K517:L517"/>
    <mergeCell ref="M517:N517"/>
    <mergeCell ref="O517:P517"/>
    <mergeCell ref="O516:P516"/>
    <mergeCell ref="A516:B516"/>
    <mergeCell ref="C516:D516"/>
    <mergeCell ref="E516:J516"/>
    <mergeCell ref="K516:L516"/>
    <mergeCell ref="M516:N516"/>
    <mergeCell ref="O514:P514"/>
    <mergeCell ref="A515:B515"/>
    <mergeCell ref="C515:D515"/>
    <mergeCell ref="E515:J515"/>
    <mergeCell ref="K515:L515"/>
    <mergeCell ref="M515:N515"/>
    <mergeCell ref="O515:P515"/>
    <mergeCell ref="A514:B514"/>
    <mergeCell ref="C514:D514"/>
    <mergeCell ref="E514:J514"/>
    <mergeCell ref="K514:L514"/>
    <mergeCell ref="M514:N514"/>
    <mergeCell ref="A513:B513"/>
    <mergeCell ref="C513:J513"/>
    <mergeCell ref="K513:L513"/>
    <mergeCell ref="M513:N513"/>
    <mergeCell ref="O513:P513"/>
    <mergeCell ref="O511:P511"/>
    <mergeCell ref="A512:B512"/>
    <mergeCell ref="C512:D512"/>
    <mergeCell ref="E512:J512"/>
    <mergeCell ref="K512:L512"/>
    <mergeCell ref="M512:N512"/>
    <mergeCell ref="O512:P512"/>
    <mergeCell ref="A511:B511"/>
    <mergeCell ref="C511:D511"/>
    <mergeCell ref="E511:J511"/>
    <mergeCell ref="K511:L511"/>
    <mergeCell ref="M511:N511"/>
    <mergeCell ref="A510:B510"/>
    <mergeCell ref="C510:J510"/>
    <mergeCell ref="K510:L510"/>
    <mergeCell ref="M510:N510"/>
    <mergeCell ref="O510:P510"/>
    <mergeCell ref="M504:N504"/>
    <mergeCell ref="A509:B509"/>
    <mergeCell ref="C509:J509"/>
    <mergeCell ref="K509:L509"/>
    <mergeCell ref="M509:N509"/>
    <mergeCell ref="O509:P509"/>
    <mergeCell ref="O507:P507"/>
    <mergeCell ref="A508:B508"/>
    <mergeCell ref="C508:D508"/>
    <mergeCell ref="E508:J508"/>
    <mergeCell ref="K508:L508"/>
    <mergeCell ref="M508:N508"/>
    <mergeCell ref="O508:P508"/>
    <mergeCell ref="A507:B507"/>
    <mergeCell ref="C507:D507"/>
    <mergeCell ref="E507:J507"/>
    <mergeCell ref="K507:L507"/>
    <mergeCell ref="M507:N507"/>
    <mergeCell ref="O502:P502"/>
    <mergeCell ref="A503:B503"/>
    <mergeCell ref="C503:J503"/>
    <mergeCell ref="K503:L503"/>
    <mergeCell ref="M503:N503"/>
    <mergeCell ref="O503:P503"/>
    <mergeCell ref="A502:B502"/>
    <mergeCell ref="C502:D502"/>
    <mergeCell ref="E502:J502"/>
    <mergeCell ref="K502:L502"/>
    <mergeCell ref="M502:N502"/>
    <mergeCell ref="A501:B501"/>
    <mergeCell ref="C501:J501"/>
    <mergeCell ref="K501:L501"/>
    <mergeCell ref="M501:N501"/>
    <mergeCell ref="O501:P501"/>
    <mergeCell ref="A506:B506"/>
    <mergeCell ref="C506:J506"/>
    <mergeCell ref="K506:L506"/>
    <mergeCell ref="M506:N506"/>
    <mergeCell ref="O506:P506"/>
    <mergeCell ref="O504:P504"/>
    <mergeCell ref="A505:B505"/>
    <mergeCell ref="C505:D505"/>
    <mergeCell ref="E505:J505"/>
    <mergeCell ref="K505:L505"/>
    <mergeCell ref="M505:N505"/>
    <mergeCell ref="O505:P505"/>
    <mergeCell ref="A504:B504"/>
    <mergeCell ref="C504:D504"/>
    <mergeCell ref="E504:J504"/>
    <mergeCell ref="K504:L504"/>
    <mergeCell ref="O499:P499"/>
    <mergeCell ref="A500:B500"/>
    <mergeCell ref="C500:D500"/>
    <mergeCell ref="E500:J500"/>
    <mergeCell ref="K500:L500"/>
    <mergeCell ref="M500:N500"/>
    <mergeCell ref="O500:P500"/>
    <mergeCell ref="A499:B499"/>
    <mergeCell ref="C499:D499"/>
    <mergeCell ref="E499:J499"/>
    <mergeCell ref="K499:L499"/>
    <mergeCell ref="M499:N499"/>
    <mergeCell ref="O497:P497"/>
    <mergeCell ref="A498:B498"/>
    <mergeCell ref="C498:J498"/>
    <mergeCell ref="K498:L498"/>
    <mergeCell ref="M498:N498"/>
    <mergeCell ref="O498:P498"/>
    <mergeCell ref="A497:B497"/>
    <mergeCell ref="C497:D497"/>
    <mergeCell ref="E497:J497"/>
    <mergeCell ref="K497:L497"/>
    <mergeCell ref="M497:N497"/>
    <mergeCell ref="A496:B496"/>
    <mergeCell ref="C496:J496"/>
    <mergeCell ref="K496:L496"/>
    <mergeCell ref="M496:N496"/>
    <mergeCell ref="O496:P496"/>
    <mergeCell ref="O494:P494"/>
    <mergeCell ref="A495:B495"/>
    <mergeCell ref="C495:D495"/>
    <mergeCell ref="E495:J495"/>
    <mergeCell ref="K495:L495"/>
    <mergeCell ref="M495:N495"/>
    <mergeCell ref="O495:P495"/>
    <mergeCell ref="A494:B494"/>
    <mergeCell ref="C494:D494"/>
    <mergeCell ref="E494:J494"/>
    <mergeCell ref="K494:L494"/>
    <mergeCell ref="M494:N494"/>
    <mergeCell ref="A493:B493"/>
    <mergeCell ref="C493:J493"/>
    <mergeCell ref="K493:L493"/>
    <mergeCell ref="M493:N493"/>
    <mergeCell ref="O493:P493"/>
    <mergeCell ref="O491:P491"/>
    <mergeCell ref="A492:B492"/>
    <mergeCell ref="C492:D492"/>
    <mergeCell ref="E492:J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A490:B490"/>
    <mergeCell ref="C490:J490"/>
    <mergeCell ref="K490:L490"/>
    <mergeCell ref="M490:N490"/>
    <mergeCell ref="O490:P490"/>
    <mergeCell ref="O488:P488"/>
    <mergeCell ref="A489:B489"/>
    <mergeCell ref="C489:D489"/>
    <mergeCell ref="E489:J489"/>
    <mergeCell ref="K489:L489"/>
    <mergeCell ref="M489:N489"/>
    <mergeCell ref="O489:P489"/>
    <mergeCell ref="A488:B488"/>
    <mergeCell ref="C488:D488"/>
    <mergeCell ref="E488:J488"/>
    <mergeCell ref="K488:L488"/>
    <mergeCell ref="M488:N488"/>
    <mergeCell ref="A487:B487"/>
    <mergeCell ref="C487:J487"/>
    <mergeCell ref="K487:L487"/>
    <mergeCell ref="M487:N487"/>
    <mergeCell ref="O487:P487"/>
    <mergeCell ref="O485:P485"/>
    <mergeCell ref="A486:B486"/>
    <mergeCell ref="C486:D486"/>
    <mergeCell ref="E486:J486"/>
    <mergeCell ref="K486:L486"/>
    <mergeCell ref="M486:N486"/>
    <mergeCell ref="O486:P486"/>
    <mergeCell ref="A485:B485"/>
    <mergeCell ref="C485:D485"/>
    <mergeCell ref="E485:J485"/>
    <mergeCell ref="K485:L485"/>
    <mergeCell ref="M485:N485"/>
    <mergeCell ref="A484:B484"/>
    <mergeCell ref="C484:J484"/>
    <mergeCell ref="K484:L484"/>
    <mergeCell ref="M484:N484"/>
    <mergeCell ref="O484:P484"/>
    <mergeCell ref="O482:P482"/>
    <mergeCell ref="A483:B483"/>
    <mergeCell ref="C483:D483"/>
    <mergeCell ref="E483:J483"/>
    <mergeCell ref="K483:L483"/>
    <mergeCell ref="M483:N483"/>
    <mergeCell ref="O483:P483"/>
    <mergeCell ref="A482:B482"/>
    <mergeCell ref="C482:D482"/>
    <mergeCell ref="E482:J482"/>
    <mergeCell ref="K482:L482"/>
    <mergeCell ref="M482:N482"/>
    <mergeCell ref="A481:B481"/>
    <mergeCell ref="C481:J481"/>
    <mergeCell ref="K481:L481"/>
    <mergeCell ref="M481:N481"/>
    <mergeCell ref="O481:P481"/>
    <mergeCell ref="O479:P479"/>
    <mergeCell ref="A480:B480"/>
    <mergeCell ref="C480:D480"/>
    <mergeCell ref="E480:J480"/>
    <mergeCell ref="K480:L480"/>
    <mergeCell ref="M480:N480"/>
    <mergeCell ref="O480:P480"/>
    <mergeCell ref="A479:B479"/>
    <mergeCell ref="C479:D479"/>
    <mergeCell ref="E479:J479"/>
    <mergeCell ref="K479:L479"/>
    <mergeCell ref="M479:N479"/>
    <mergeCell ref="A478:B478"/>
    <mergeCell ref="C478:J478"/>
    <mergeCell ref="K478:L478"/>
    <mergeCell ref="M478:N478"/>
    <mergeCell ref="O478:P478"/>
    <mergeCell ref="O476:P476"/>
    <mergeCell ref="A477:B477"/>
    <mergeCell ref="C477:D477"/>
    <mergeCell ref="E477:J477"/>
    <mergeCell ref="K477:L477"/>
    <mergeCell ref="M477:N477"/>
    <mergeCell ref="O477:P477"/>
    <mergeCell ref="A476:B476"/>
    <mergeCell ref="C476:D476"/>
    <mergeCell ref="E476:J476"/>
    <mergeCell ref="K476:L476"/>
    <mergeCell ref="M476:N476"/>
    <mergeCell ref="M470:N470"/>
    <mergeCell ref="A475:B475"/>
    <mergeCell ref="C475:J475"/>
    <mergeCell ref="K475:L475"/>
    <mergeCell ref="M475:N475"/>
    <mergeCell ref="O475:P475"/>
    <mergeCell ref="O473:P473"/>
    <mergeCell ref="A474:B474"/>
    <mergeCell ref="C474:D474"/>
    <mergeCell ref="E474:J474"/>
    <mergeCell ref="K474:L474"/>
    <mergeCell ref="M474:N474"/>
    <mergeCell ref="O474:P474"/>
    <mergeCell ref="A473:B473"/>
    <mergeCell ref="C473:D473"/>
    <mergeCell ref="E473:J473"/>
    <mergeCell ref="K473:L473"/>
    <mergeCell ref="M473:N473"/>
    <mergeCell ref="O468:P468"/>
    <mergeCell ref="A469:B469"/>
    <mergeCell ref="C469:J469"/>
    <mergeCell ref="K469:L469"/>
    <mergeCell ref="M469:N469"/>
    <mergeCell ref="O469:P469"/>
    <mergeCell ref="A468:B468"/>
    <mergeCell ref="C468:D468"/>
    <mergeCell ref="E468:J468"/>
    <mergeCell ref="K468:L468"/>
    <mergeCell ref="M468:N468"/>
    <mergeCell ref="A467:B467"/>
    <mergeCell ref="C467:J467"/>
    <mergeCell ref="K467:L467"/>
    <mergeCell ref="M467:N467"/>
    <mergeCell ref="O467:P467"/>
    <mergeCell ref="A472:B472"/>
    <mergeCell ref="C472:J472"/>
    <mergeCell ref="K472:L472"/>
    <mergeCell ref="M472:N472"/>
    <mergeCell ref="O472:P472"/>
    <mergeCell ref="O470:P470"/>
    <mergeCell ref="A471:B471"/>
    <mergeCell ref="C471:D471"/>
    <mergeCell ref="E471:J471"/>
    <mergeCell ref="K471:L471"/>
    <mergeCell ref="M471:N471"/>
    <mergeCell ref="O471:P471"/>
    <mergeCell ref="A470:B470"/>
    <mergeCell ref="C470:D470"/>
    <mergeCell ref="E470:J470"/>
    <mergeCell ref="K470:L470"/>
    <mergeCell ref="O465:P465"/>
    <mergeCell ref="A466:B466"/>
    <mergeCell ref="C466:D466"/>
    <mergeCell ref="E466:J466"/>
    <mergeCell ref="K466:L466"/>
    <mergeCell ref="M466:N466"/>
    <mergeCell ref="O466:P466"/>
    <mergeCell ref="A465:B465"/>
    <mergeCell ref="C465:D465"/>
    <mergeCell ref="E465:J465"/>
    <mergeCell ref="K465:L465"/>
    <mergeCell ref="M465:N465"/>
    <mergeCell ref="O463:P463"/>
    <mergeCell ref="A464:B464"/>
    <mergeCell ref="C464:J464"/>
    <mergeCell ref="K464:L464"/>
    <mergeCell ref="M464:N464"/>
    <mergeCell ref="O464:P464"/>
    <mergeCell ref="A463:B463"/>
    <mergeCell ref="C463:D463"/>
    <mergeCell ref="E463:J463"/>
    <mergeCell ref="K463:L463"/>
    <mergeCell ref="M463:N463"/>
    <mergeCell ref="A462:B462"/>
    <mergeCell ref="C462:J462"/>
    <mergeCell ref="K462:L462"/>
    <mergeCell ref="M462:N462"/>
    <mergeCell ref="O462:P462"/>
    <mergeCell ref="O460:P460"/>
    <mergeCell ref="A461:B461"/>
    <mergeCell ref="C461:D461"/>
    <mergeCell ref="E461:J461"/>
    <mergeCell ref="K461:L461"/>
    <mergeCell ref="M461:N461"/>
    <mergeCell ref="O461:P461"/>
    <mergeCell ref="A460:B460"/>
    <mergeCell ref="C460:D460"/>
    <mergeCell ref="E460:J460"/>
    <mergeCell ref="K460:L460"/>
    <mergeCell ref="M460:N460"/>
    <mergeCell ref="A459:B459"/>
    <mergeCell ref="C459:J459"/>
    <mergeCell ref="K459:L459"/>
    <mergeCell ref="M459:N459"/>
    <mergeCell ref="O459:P459"/>
    <mergeCell ref="O457:P457"/>
    <mergeCell ref="A458:B458"/>
    <mergeCell ref="C458:D458"/>
    <mergeCell ref="E458:J458"/>
    <mergeCell ref="K458:L458"/>
    <mergeCell ref="M458:N458"/>
    <mergeCell ref="O458:P458"/>
    <mergeCell ref="A457:B457"/>
    <mergeCell ref="C457:D457"/>
    <mergeCell ref="E457:J457"/>
    <mergeCell ref="K457:L457"/>
    <mergeCell ref="M457:N457"/>
    <mergeCell ref="A456:B456"/>
    <mergeCell ref="C456:J456"/>
    <mergeCell ref="K456:L456"/>
    <mergeCell ref="M456:N456"/>
    <mergeCell ref="O456:P456"/>
    <mergeCell ref="O454:P454"/>
    <mergeCell ref="A455:B455"/>
    <mergeCell ref="C455:D455"/>
    <mergeCell ref="E455:J455"/>
    <mergeCell ref="K455:L455"/>
    <mergeCell ref="M455:N455"/>
    <mergeCell ref="O455:P455"/>
    <mergeCell ref="A454:B454"/>
    <mergeCell ref="C454:D454"/>
    <mergeCell ref="E454:J454"/>
    <mergeCell ref="K454:L454"/>
    <mergeCell ref="M454:N454"/>
    <mergeCell ref="A453:B453"/>
    <mergeCell ref="C453:J453"/>
    <mergeCell ref="K453:L453"/>
    <mergeCell ref="M453:N453"/>
    <mergeCell ref="O453:P453"/>
    <mergeCell ref="A452:B452"/>
    <mergeCell ref="C452:J452"/>
    <mergeCell ref="K452:L452"/>
    <mergeCell ref="M452:N452"/>
    <mergeCell ref="O452:P452"/>
    <mergeCell ref="A451:B451"/>
    <mergeCell ref="C451:J451"/>
    <mergeCell ref="K451:L451"/>
    <mergeCell ref="M451:N451"/>
    <mergeCell ref="O451:P451"/>
    <mergeCell ref="O446:P446"/>
    <mergeCell ref="A447:B447"/>
    <mergeCell ref="C447:D447"/>
    <mergeCell ref="E447:J447"/>
    <mergeCell ref="K447:L447"/>
    <mergeCell ref="M447:N447"/>
    <mergeCell ref="O447:P447"/>
    <mergeCell ref="A446:B446"/>
    <mergeCell ref="C446:D446"/>
    <mergeCell ref="E446:J446"/>
    <mergeCell ref="K446:L446"/>
    <mergeCell ref="M446:N446"/>
    <mergeCell ref="O449:P449"/>
    <mergeCell ref="A450:B450"/>
    <mergeCell ref="C450:D450"/>
    <mergeCell ref="E450:J450"/>
    <mergeCell ref="K450:L450"/>
    <mergeCell ref="M450:N450"/>
    <mergeCell ref="O450:P450"/>
    <mergeCell ref="A449:B449"/>
    <mergeCell ref="C449:D449"/>
    <mergeCell ref="E449:J449"/>
    <mergeCell ref="K449:L449"/>
    <mergeCell ref="M449:N449"/>
    <mergeCell ref="A448:B448"/>
    <mergeCell ref="C448:J448"/>
    <mergeCell ref="K448:L448"/>
    <mergeCell ref="M448:N448"/>
    <mergeCell ref="O448:P448"/>
    <mergeCell ref="M440:N440"/>
    <mergeCell ref="A445:B445"/>
    <mergeCell ref="C445:J445"/>
    <mergeCell ref="K445:L445"/>
    <mergeCell ref="M445:N445"/>
    <mergeCell ref="O445:P445"/>
    <mergeCell ref="O443:P443"/>
    <mergeCell ref="A444:B444"/>
    <mergeCell ref="C444:D444"/>
    <mergeCell ref="E444:J444"/>
    <mergeCell ref="K444:L444"/>
    <mergeCell ref="M444:N444"/>
    <mergeCell ref="O444:P444"/>
    <mergeCell ref="A443:B443"/>
    <mergeCell ref="C443:D443"/>
    <mergeCell ref="E443:J443"/>
    <mergeCell ref="K443:L443"/>
    <mergeCell ref="M443:N443"/>
    <mergeCell ref="O438:P438"/>
    <mergeCell ref="A439:B439"/>
    <mergeCell ref="C439:J439"/>
    <mergeCell ref="K439:L439"/>
    <mergeCell ref="M439:N439"/>
    <mergeCell ref="O439:P439"/>
    <mergeCell ref="A438:B438"/>
    <mergeCell ref="C438:D438"/>
    <mergeCell ref="E438:J438"/>
    <mergeCell ref="K438:L438"/>
    <mergeCell ref="M438:N438"/>
    <mergeCell ref="A437:B437"/>
    <mergeCell ref="C437:J437"/>
    <mergeCell ref="K437:L437"/>
    <mergeCell ref="M437:N437"/>
    <mergeCell ref="O437:P437"/>
    <mergeCell ref="A442:B442"/>
    <mergeCell ref="C442:J442"/>
    <mergeCell ref="K442:L442"/>
    <mergeCell ref="M442:N442"/>
    <mergeCell ref="O442:P442"/>
    <mergeCell ref="O440:P440"/>
    <mergeCell ref="A441:B441"/>
    <mergeCell ref="C441:D441"/>
    <mergeCell ref="E441:J441"/>
    <mergeCell ref="K441:L441"/>
    <mergeCell ref="M441:N441"/>
    <mergeCell ref="O441:P441"/>
    <mergeCell ref="A440:B440"/>
    <mergeCell ref="C440:D440"/>
    <mergeCell ref="E440:J440"/>
    <mergeCell ref="K440:L440"/>
    <mergeCell ref="O435:P435"/>
    <mergeCell ref="A436:B436"/>
    <mergeCell ref="C436:D436"/>
    <mergeCell ref="E436:J436"/>
    <mergeCell ref="K436:L436"/>
    <mergeCell ref="M436:N436"/>
    <mergeCell ref="O436:P436"/>
    <mergeCell ref="A435:B435"/>
    <mergeCell ref="C435:D435"/>
    <mergeCell ref="E435:J435"/>
    <mergeCell ref="K435:L435"/>
    <mergeCell ref="M435:N435"/>
    <mergeCell ref="A434:B434"/>
    <mergeCell ref="C434:J434"/>
    <mergeCell ref="K434:L434"/>
    <mergeCell ref="M434:N434"/>
    <mergeCell ref="O434:P434"/>
    <mergeCell ref="O429:P429"/>
    <mergeCell ref="A430:B430"/>
    <mergeCell ref="C430:D430"/>
    <mergeCell ref="E430:J430"/>
    <mergeCell ref="K430:L430"/>
    <mergeCell ref="M430:N430"/>
    <mergeCell ref="O430:P430"/>
    <mergeCell ref="A429:B429"/>
    <mergeCell ref="C429:D429"/>
    <mergeCell ref="E429:J429"/>
    <mergeCell ref="K429:L429"/>
    <mergeCell ref="M429:N429"/>
    <mergeCell ref="O432:P432"/>
    <mergeCell ref="A433:B433"/>
    <mergeCell ref="C433:D433"/>
    <mergeCell ref="E433:J433"/>
    <mergeCell ref="K433:L433"/>
    <mergeCell ref="M433:N433"/>
    <mergeCell ref="O433:P433"/>
    <mergeCell ref="A432:B432"/>
    <mergeCell ref="C432:D432"/>
    <mergeCell ref="E432:J432"/>
    <mergeCell ref="K432:L432"/>
    <mergeCell ref="M432:N432"/>
    <mergeCell ref="A431:B431"/>
    <mergeCell ref="C431:J431"/>
    <mergeCell ref="K431:L431"/>
    <mergeCell ref="M431:N431"/>
    <mergeCell ref="O431:P431"/>
    <mergeCell ref="A428:B428"/>
    <mergeCell ref="C428:J428"/>
    <mergeCell ref="K428:L428"/>
    <mergeCell ref="M428:N428"/>
    <mergeCell ref="O428:P428"/>
    <mergeCell ref="A427:B427"/>
    <mergeCell ref="C427:J427"/>
    <mergeCell ref="K427:L427"/>
    <mergeCell ref="M427:N427"/>
    <mergeCell ref="O427:P427"/>
    <mergeCell ref="O425:P425"/>
    <mergeCell ref="A426:B426"/>
    <mergeCell ref="C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A424:B424"/>
    <mergeCell ref="C424:J424"/>
    <mergeCell ref="K424:L424"/>
    <mergeCell ref="M424:N424"/>
    <mergeCell ref="O424:P424"/>
    <mergeCell ref="O423:P423"/>
    <mergeCell ref="A423:B423"/>
    <mergeCell ref="C423:D423"/>
    <mergeCell ref="E423:J423"/>
    <mergeCell ref="K423:L423"/>
    <mergeCell ref="M423:N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A420:B420"/>
    <mergeCell ref="C420:J420"/>
    <mergeCell ref="K420:L420"/>
    <mergeCell ref="M420:N420"/>
    <mergeCell ref="O420:P420"/>
    <mergeCell ref="O419:P419"/>
    <mergeCell ref="A419:B419"/>
    <mergeCell ref="C419:D419"/>
    <mergeCell ref="E419:J419"/>
    <mergeCell ref="K419:L419"/>
    <mergeCell ref="M419:N419"/>
    <mergeCell ref="O417:P417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A416:B416"/>
    <mergeCell ref="C416:J416"/>
    <mergeCell ref="K416:L416"/>
    <mergeCell ref="M416:N416"/>
    <mergeCell ref="O416:P416"/>
    <mergeCell ref="O414:P414"/>
    <mergeCell ref="A415:B415"/>
    <mergeCell ref="C415:D415"/>
    <mergeCell ref="E415:J415"/>
    <mergeCell ref="K415:L415"/>
    <mergeCell ref="M415:N415"/>
    <mergeCell ref="O415:P415"/>
    <mergeCell ref="A414:B414"/>
    <mergeCell ref="C414:D414"/>
    <mergeCell ref="E414:J414"/>
    <mergeCell ref="K414:L414"/>
    <mergeCell ref="M414:N414"/>
    <mergeCell ref="A413:B413"/>
    <mergeCell ref="C413:J413"/>
    <mergeCell ref="K413:L413"/>
    <mergeCell ref="M413:N413"/>
    <mergeCell ref="O413:P413"/>
    <mergeCell ref="O412:P412"/>
    <mergeCell ref="A412:B412"/>
    <mergeCell ref="C412:D412"/>
    <mergeCell ref="E412:J412"/>
    <mergeCell ref="K412:L412"/>
    <mergeCell ref="M412:N412"/>
    <mergeCell ref="O410:P410"/>
    <mergeCell ref="A411:B411"/>
    <mergeCell ref="C411:D411"/>
    <mergeCell ref="E411:J411"/>
    <mergeCell ref="K411:L411"/>
    <mergeCell ref="M411:N411"/>
    <mergeCell ref="O411:P411"/>
    <mergeCell ref="A410:B410"/>
    <mergeCell ref="C410:D410"/>
    <mergeCell ref="E410:J410"/>
    <mergeCell ref="K410:L410"/>
    <mergeCell ref="M410:N410"/>
    <mergeCell ref="A409:B409"/>
    <mergeCell ref="C409:J409"/>
    <mergeCell ref="K409:L409"/>
    <mergeCell ref="M409:N409"/>
    <mergeCell ref="O409:P409"/>
    <mergeCell ref="O408:P408"/>
    <mergeCell ref="A408:B408"/>
    <mergeCell ref="C408:D408"/>
    <mergeCell ref="E408:J408"/>
    <mergeCell ref="K408:L408"/>
    <mergeCell ref="M408:N408"/>
    <mergeCell ref="O406:P406"/>
    <mergeCell ref="A407:B407"/>
    <mergeCell ref="C407:D407"/>
    <mergeCell ref="E407:J407"/>
    <mergeCell ref="K407:L407"/>
    <mergeCell ref="M407:N407"/>
    <mergeCell ref="O407:P407"/>
    <mergeCell ref="A406:B406"/>
    <mergeCell ref="C406:D406"/>
    <mergeCell ref="E406:J406"/>
    <mergeCell ref="K406:L406"/>
    <mergeCell ref="M406:N406"/>
    <mergeCell ref="A405:B405"/>
    <mergeCell ref="C405:J405"/>
    <mergeCell ref="K405:L405"/>
    <mergeCell ref="M405:N405"/>
    <mergeCell ref="O405:P405"/>
    <mergeCell ref="O403:P403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M396:N396"/>
    <mergeCell ref="A402:B402"/>
    <mergeCell ref="C402:J402"/>
    <mergeCell ref="K402:L402"/>
    <mergeCell ref="M402:N402"/>
    <mergeCell ref="O402:P402"/>
    <mergeCell ref="O401:P401"/>
    <mergeCell ref="A401:B401"/>
    <mergeCell ref="C401:D401"/>
    <mergeCell ref="E401:J401"/>
    <mergeCell ref="K401:L401"/>
    <mergeCell ref="M401:N401"/>
    <mergeCell ref="O399:P399"/>
    <mergeCell ref="A400:B400"/>
    <mergeCell ref="C400:D400"/>
    <mergeCell ref="E400:J400"/>
    <mergeCell ref="K400:L400"/>
    <mergeCell ref="M400:N400"/>
    <mergeCell ref="O400:P400"/>
    <mergeCell ref="A399:B399"/>
    <mergeCell ref="C399:D399"/>
    <mergeCell ref="E399:J399"/>
    <mergeCell ref="K399:L399"/>
    <mergeCell ref="M399:N399"/>
    <mergeCell ref="O394:P394"/>
    <mergeCell ref="A395:B395"/>
    <mergeCell ref="C395:J395"/>
    <mergeCell ref="K395:L395"/>
    <mergeCell ref="M395:N395"/>
    <mergeCell ref="O395:P395"/>
    <mergeCell ref="A394:B394"/>
    <mergeCell ref="C394:D394"/>
    <mergeCell ref="E394:J394"/>
    <mergeCell ref="K394:L394"/>
    <mergeCell ref="M394:N394"/>
    <mergeCell ref="A393:B393"/>
    <mergeCell ref="C393:J393"/>
    <mergeCell ref="K393:L393"/>
    <mergeCell ref="M393:N393"/>
    <mergeCell ref="O393:P393"/>
    <mergeCell ref="A398:B398"/>
    <mergeCell ref="C398:J398"/>
    <mergeCell ref="K398:L398"/>
    <mergeCell ref="M398:N398"/>
    <mergeCell ref="O398:P398"/>
    <mergeCell ref="O396:P396"/>
    <mergeCell ref="A397:B397"/>
    <mergeCell ref="C397:D397"/>
    <mergeCell ref="E397:J397"/>
    <mergeCell ref="K397:L397"/>
    <mergeCell ref="M397:N397"/>
    <mergeCell ref="O397:P397"/>
    <mergeCell ref="A396:B396"/>
    <mergeCell ref="C396:D396"/>
    <mergeCell ref="E396:J396"/>
    <mergeCell ref="K396:L396"/>
    <mergeCell ref="O391:P391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A390:B390"/>
    <mergeCell ref="C390:J390"/>
    <mergeCell ref="K390:L390"/>
    <mergeCell ref="M390:N390"/>
    <mergeCell ref="O390:P390"/>
    <mergeCell ref="A386:B386"/>
    <mergeCell ref="C386:D386"/>
    <mergeCell ref="E386:J386"/>
    <mergeCell ref="K386:L386"/>
    <mergeCell ref="M386:N386"/>
    <mergeCell ref="O386:P386"/>
    <mergeCell ref="A385:B385"/>
    <mergeCell ref="C385:D385"/>
    <mergeCell ref="E385:J385"/>
    <mergeCell ref="K385:L385"/>
    <mergeCell ref="M385:N385"/>
    <mergeCell ref="O388:P388"/>
    <mergeCell ref="A389:B389"/>
    <mergeCell ref="C389:D389"/>
    <mergeCell ref="E389:J389"/>
    <mergeCell ref="K389:L389"/>
    <mergeCell ref="M389:N389"/>
    <mergeCell ref="O389:P389"/>
    <mergeCell ref="A388:B388"/>
    <mergeCell ref="C388:D388"/>
    <mergeCell ref="E388:J388"/>
    <mergeCell ref="K388:L388"/>
    <mergeCell ref="M388:N388"/>
    <mergeCell ref="A387:B387"/>
    <mergeCell ref="C387:J387"/>
    <mergeCell ref="K387:L387"/>
    <mergeCell ref="M387:N387"/>
    <mergeCell ref="O387:P387"/>
    <mergeCell ref="O383:P383"/>
    <mergeCell ref="A384:B384"/>
    <mergeCell ref="C384:J384"/>
    <mergeCell ref="K384:L384"/>
    <mergeCell ref="M384:N384"/>
    <mergeCell ref="O384:P384"/>
    <mergeCell ref="A383:B383"/>
    <mergeCell ref="C383:D383"/>
    <mergeCell ref="E383:J383"/>
    <mergeCell ref="K383:L383"/>
    <mergeCell ref="M383:N383"/>
    <mergeCell ref="A382:B382"/>
    <mergeCell ref="C382:J382"/>
    <mergeCell ref="K382:L382"/>
    <mergeCell ref="M382:N382"/>
    <mergeCell ref="O382:P382"/>
    <mergeCell ref="O385:P385"/>
    <mergeCell ref="O378:P378"/>
    <mergeCell ref="A378:B378"/>
    <mergeCell ref="C378:D378"/>
    <mergeCell ref="E378:J378"/>
    <mergeCell ref="K378:L378"/>
    <mergeCell ref="M378:N378"/>
    <mergeCell ref="O380:P380"/>
    <mergeCell ref="A381:B381"/>
    <mergeCell ref="C381:D381"/>
    <mergeCell ref="E381:J381"/>
    <mergeCell ref="K381:L381"/>
    <mergeCell ref="M381:N381"/>
    <mergeCell ref="O381:P381"/>
    <mergeCell ref="A380:B380"/>
    <mergeCell ref="C380:D380"/>
    <mergeCell ref="E380:J380"/>
    <mergeCell ref="K380:L380"/>
    <mergeCell ref="M380:N380"/>
    <mergeCell ref="A379:B379"/>
    <mergeCell ref="C379:J379"/>
    <mergeCell ref="K379:L379"/>
    <mergeCell ref="M379:N379"/>
    <mergeCell ref="O379:P379"/>
    <mergeCell ref="O375:P375"/>
    <mergeCell ref="A376:B376"/>
    <mergeCell ref="C376:D376"/>
    <mergeCell ref="E376:J376"/>
    <mergeCell ref="K376:L376"/>
    <mergeCell ref="M376:N376"/>
    <mergeCell ref="O376:P376"/>
    <mergeCell ref="A375:B375"/>
    <mergeCell ref="C375:D375"/>
    <mergeCell ref="E375:J375"/>
    <mergeCell ref="K375:L375"/>
    <mergeCell ref="M375:N375"/>
    <mergeCell ref="O373:P373"/>
    <mergeCell ref="A374:B374"/>
    <mergeCell ref="C374:D374"/>
    <mergeCell ref="E374:J374"/>
    <mergeCell ref="K374:L374"/>
    <mergeCell ref="M374:N374"/>
    <mergeCell ref="O374:P374"/>
    <mergeCell ref="A373:B373"/>
    <mergeCell ref="C373:D373"/>
    <mergeCell ref="E373:J373"/>
    <mergeCell ref="K373:L373"/>
    <mergeCell ref="M373:N373"/>
    <mergeCell ref="O371:P371"/>
    <mergeCell ref="A372:B372"/>
    <mergeCell ref="C372:D372"/>
    <mergeCell ref="E372:J372"/>
    <mergeCell ref="K372:L372"/>
    <mergeCell ref="M372:N372"/>
    <mergeCell ref="O372:P372"/>
    <mergeCell ref="A371:B371"/>
    <mergeCell ref="C371:D371"/>
    <mergeCell ref="E371:J371"/>
    <mergeCell ref="K371:L371"/>
    <mergeCell ref="M371:N371"/>
    <mergeCell ref="O369:P369"/>
    <mergeCell ref="A370:B370"/>
    <mergeCell ref="C370:D370"/>
    <mergeCell ref="E370:J370"/>
    <mergeCell ref="K370:L370"/>
    <mergeCell ref="M370:N370"/>
    <mergeCell ref="O370:P370"/>
    <mergeCell ref="A369:B369"/>
    <mergeCell ref="C369:D369"/>
    <mergeCell ref="E369:J369"/>
    <mergeCell ref="K369:L369"/>
    <mergeCell ref="M369:N369"/>
    <mergeCell ref="O367:P367"/>
    <mergeCell ref="A368:B368"/>
    <mergeCell ref="C368:D368"/>
    <mergeCell ref="E368:J368"/>
    <mergeCell ref="K368:L368"/>
    <mergeCell ref="M368:N368"/>
    <mergeCell ref="O368:P368"/>
    <mergeCell ref="A367:B367"/>
    <mergeCell ref="C367:D367"/>
    <mergeCell ref="E367:J367"/>
    <mergeCell ref="K367:L367"/>
    <mergeCell ref="M367:N367"/>
    <mergeCell ref="O364:P364"/>
    <mergeCell ref="A365:B365"/>
    <mergeCell ref="C365:D365"/>
    <mergeCell ref="E365:J365"/>
    <mergeCell ref="K365:L365"/>
    <mergeCell ref="M365:N365"/>
    <mergeCell ref="O365:P365"/>
    <mergeCell ref="A364:B364"/>
    <mergeCell ref="C364:D364"/>
    <mergeCell ref="E364:J364"/>
    <mergeCell ref="K364:L364"/>
    <mergeCell ref="M364:N364"/>
    <mergeCell ref="O362:P362"/>
    <mergeCell ref="A363:B363"/>
    <mergeCell ref="C363:D363"/>
    <mergeCell ref="E363:J363"/>
    <mergeCell ref="K363:L363"/>
    <mergeCell ref="M363:N363"/>
    <mergeCell ref="O363:P363"/>
    <mergeCell ref="A362:B362"/>
    <mergeCell ref="C362:D362"/>
    <mergeCell ref="E362:J362"/>
    <mergeCell ref="K362:L362"/>
    <mergeCell ref="M362:N362"/>
    <mergeCell ref="O360:P360"/>
    <mergeCell ref="A361:B361"/>
    <mergeCell ref="C361:D361"/>
    <mergeCell ref="E361:J361"/>
    <mergeCell ref="K361:L361"/>
    <mergeCell ref="M361:N361"/>
    <mergeCell ref="O361:P361"/>
    <mergeCell ref="A360:B360"/>
    <mergeCell ref="C360:D360"/>
    <mergeCell ref="E360:J360"/>
    <mergeCell ref="K360:L360"/>
    <mergeCell ref="M360:N360"/>
    <mergeCell ref="O358:P358"/>
    <mergeCell ref="A359:B359"/>
    <mergeCell ref="C359:D359"/>
    <mergeCell ref="E359:J359"/>
    <mergeCell ref="K359:L359"/>
    <mergeCell ref="M359:N359"/>
    <mergeCell ref="O359:P359"/>
    <mergeCell ref="A358:B358"/>
    <mergeCell ref="C358:D358"/>
    <mergeCell ref="E358:J358"/>
    <mergeCell ref="K358:L358"/>
    <mergeCell ref="M358:N358"/>
    <mergeCell ref="O356:P356"/>
    <mergeCell ref="A357:B357"/>
    <mergeCell ref="C357:D357"/>
    <mergeCell ref="E357:J357"/>
    <mergeCell ref="K357:L357"/>
    <mergeCell ref="M357:N357"/>
    <mergeCell ref="O357:P357"/>
    <mergeCell ref="A356:B356"/>
    <mergeCell ref="C356:D356"/>
    <mergeCell ref="E356:J356"/>
    <mergeCell ref="K356:L356"/>
    <mergeCell ref="M356:N356"/>
    <mergeCell ref="O354:P354"/>
    <mergeCell ref="A355:B355"/>
    <mergeCell ref="C355:D355"/>
    <mergeCell ref="E355:J355"/>
    <mergeCell ref="K355:L355"/>
    <mergeCell ref="M355:N355"/>
    <mergeCell ref="O355:P355"/>
    <mergeCell ref="A354:B354"/>
    <mergeCell ref="C354:D354"/>
    <mergeCell ref="E354:J354"/>
    <mergeCell ref="K354:L354"/>
    <mergeCell ref="M354:N354"/>
    <mergeCell ref="O352:P352"/>
    <mergeCell ref="A353:B353"/>
    <mergeCell ref="C353:D353"/>
    <mergeCell ref="E353:J353"/>
    <mergeCell ref="K353:L353"/>
    <mergeCell ref="M353:N353"/>
    <mergeCell ref="O353:P353"/>
    <mergeCell ref="A352:B352"/>
    <mergeCell ref="C352:D352"/>
    <mergeCell ref="E352:J352"/>
    <mergeCell ref="K352:L352"/>
    <mergeCell ref="M352:N352"/>
    <mergeCell ref="O350:P350"/>
    <mergeCell ref="A351:B351"/>
    <mergeCell ref="C351:D351"/>
    <mergeCell ref="E351:J351"/>
    <mergeCell ref="K351:L351"/>
    <mergeCell ref="M351:N351"/>
    <mergeCell ref="O351:P351"/>
    <mergeCell ref="A350:B350"/>
    <mergeCell ref="C350:D350"/>
    <mergeCell ref="E350:J350"/>
    <mergeCell ref="K350:L350"/>
    <mergeCell ref="M350:N350"/>
    <mergeCell ref="O348:P348"/>
    <mergeCell ref="A349:B349"/>
    <mergeCell ref="C349:D349"/>
    <mergeCell ref="E349:J349"/>
    <mergeCell ref="K349:L349"/>
    <mergeCell ref="M349:N349"/>
    <mergeCell ref="O349:P349"/>
    <mergeCell ref="A348:B348"/>
    <mergeCell ref="C348:D348"/>
    <mergeCell ref="E348:J348"/>
    <mergeCell ref="K348:L348"/>
    <mergeCell ref="M348:N348"/>
    <mergeCell ref="M340:N340"/>
    <mergeCell ref="A347:B347"/>
    <mergeCell ref="C347:J347"/>
    <mergeCell ref="K347:L347"/>
    <mergeCell ref="M347:N347"/>
    <mergeCell ref="O347:P347"/>
    <mergeCell ref="A346:B346"/>
    <mergeCell ref="C346:J346"/>
    <mergeCell ref="K346:L346"/>
    <mergeCell ref="M346:N346"/>
    <mergeCell ref="O346:P346"/>
    <mergeCell ref="O344:P344"/>
    <mergeCell ref="A345:B345"/>
    <mergeCell ref="C345:D345"/>
    <mergeCell ref="E345:J345"/>
    <mergeCell ref="K345:L345"/>
    <mergeCell ref="M345:N345"/>
    <mergeCell ref="O345:P345"/>
    <mergeCell ref="A344:B344"/>
    <mergeCell ref="C344:D344"/>
    <mergeCell ref="E344:J344"/>
    <mergeCell ref="K344:L344"/>
    <mergeCell ref="M344:N344"/>
    <mergeCell ref="C337:D337"/>
    <mergeCell ref="E337:J337"/>
    <mergeCell ref="K337:L337"/>
    <mergeCell ref="M337:N337"/>
    <mergeCell ref="O337:P337"/>
    <mergeCell ref="A336:B336"/>
    <mergeCell ref="C336:D336"/>
    <mergeCell ref="E336:J336"/>
    <mergeCell ref="K336:L336"/>
    <mergeCell ref="M336:N336"/>
    <mergeCell ref="O342:P342"/>
    <mergeCell ref="A343:B343"/>
    <mergeCell ref="C343:J343"/>
    <mergeCell ref="K343:L343"/>
    <mergeCell ref="M343:N343"/>
    <mergeCell ref="O343:P343"/>
    <mergeCell ref="A342:B342"/>
    <mergeCell ref="C342:D342"/>
    <mergeCell ref="E342:J342"/>
    <mergeCell ref="K342:L342"/>
    <mergeCell ref="M342:N342"/>
    <mergeCell ref="O340:P340"/>
    <mergeCell ref="A341:B341"/>
    <mergeCell ref="C341:D341"/>
    <mergeCell ref="E341:J341"/>
    <mergeCell ref="K341:L341"/>
    <mergeCell ref="M341:N341"/>
    <mergeCell ref="O341:P341"/>
    <mergeCell ref="A340:B340"/>
    <mergeCell ref="C340:D340"/>
    <mergeCell ref="E340:J340"/>
    <mergeCell ref="K340:L340"/>
    <mergeCell ref="O333:P333"/>
    <mergeCell ref="A334:B334"/>
    <mergeCell ref="C334:D334"/>
    <mergeCell ref="E334:J334"/>
    <mergeCell ref="K334:L334"/>
    <mergeCell ref="M334:N334"/>
    <mergeCell ref="O334:P334"/>
    <mergeCell ref="A333:B333"/>
    <mergeCell ref="C333:D333"/>
    <mergeCell ref="E333:J333"/>
    <mergeCell ref="K333:L333"/>
    <mergeCell ref="M333:N333"/>
    <mergeCell ref="O331:P331"/>
    <mergeCell ref="A332:B332"/>
    <mergeCell ref="C332:D332"/>
    <mergeCell ref="E332:J332"/>
    <mergeCell ref="K332:L332"/>
    <mergeCell ref="M332:N332"/>
    <mergeCell ref="O332:P332"/>
    <mergeCell ref="A331:B331"/>
    <mergeCell ref="C331:D331"/>
    <mergeCell ref="E331:J331"/>
    <mergeCell ref="K331:L331"/>
    <mergeCell ref="M331:N331"/>
    <mergeCell ref="O329:P329"/>
    <mergeCell ref="A330:B330"/>
    <mergeCell ref="C330:D330"/>
    <mergeCell ref="E330:J330"/>
    <mergeCell ref="K330:L330"/>
    <mergeCell ref="M330:N330"/>
    <mergeCell ref="O330:P330"/>
    <mergeCell ref="A329:B329"/>
    <mergeCell ref="C329:D329"/>
    <mergeCell ref="E329:J329"/>
    <mergeCell ref="K329:L329"/>
    <mergeCell ref="M329:N329"/>
    <mergeCell ref="O327:P327"/>
    <mergeCell ref="A328:B328"/>
    <mergeCell ref="C328:D328"/>
    <mergeCell ref="E328:J328"/>
    <mergeCell ref="K328:L328"/>
    <mergeCell ref="M328:N328"/>
    <mergeCell ref="O328:P328"/>
    <mergeCell ref="A327:B327"/>
    <mergeCell ref="C327:D327"/>
    <mergeCell ref="E327:J327"/>
    <mergeCell ref="K327:L327"/>
    <mergeCell ref="M327:N327"/>
    <mergeCell ref="O325:P325"/>
    <mergeCell ref="A326:B326"/>
    <mergeCell ref="C326:D326"/>
    <mergeCell ref="E326:J326"/>
    <mergeCell ref="K326:L326"/>
    <mergeCell ref="M326:N326"/>
    <mergeCell ref="O326:P326"/>
    <mergeCell ref="A325:B325"/>
    <mergeCell ref="C325:D325"/>
    <mergeCell ref="E325:J325"/>
    <mergeCell ref="K325:L325"/>
    <mergeCell ref="M325:N325"/>
    <mergeCell ref="O323:P323"/>
    <mergeCell ref="A324:B324"/>
    <mergeCell ref="C324:D324"/>
    <mergeCell ref="E324:J324"/>
    <mergeCell ref="K324:L324"/>
    <mergeCell ref="M324:N324"/>
    <mergeCell ref="O324:P324"/>
    <mergeCell ref="A323:B323"/>
    <mergeCell ref="C323:D323"/>
    <mergeCell ref="E323:J323"/>
    <mergeCell ref="K323:L323"/>
    <mergeCell ref="M323:N323"/>
    <mergeCell ref="O321:P321"/>
    <mergeCell ref="A322:B322"/>
    <mergeCell ref="C322:D322"/>
    <mergeCell ref="E322:J322"/>
    <mergeCell ref="K322:L322"/>
    <mergeCell ref="M322:N322"/>
    <mergeCell ref="O322:P322"/>
    <mergeCell ref="A321:B321"/>
    <mergeCell ref="C321:D321"/>
    <mergeCell ref="E321:J321"/>
    <mergeCell ref="K321:L321"/>
    <mergeCell ref="M321:N321"/>
    <mergeCell ref="O319:P319"/>
    <mergeCell ref="A320:B320"/>
    <mergeCell ref="C320:D320"/>
    <mergeCell ref="E320:J320"/>
    <mergeCell ref="K320:L320"/>
    <mergeCell ref="M320:N320"/>
    <mergeCell ref="O320:P320"/>
    <mergeCell ref="A319:B319"/>
    <mergeCell ref="C319:D319"/>
    <mergeCell ref="E319:J319"/>
    <mergeCell ref="K319:L319"/>
    <mergeCell ref="M319:N319"/>
    <mergeCell ref="O317:P317"/>
    <mergeCell ref="A318:B318"/>
    <mergeCell ref="C318:D318"/>
    <mergeCell ref="E318:J318"/>
    <mergeCell ref="K318:L318"/>
    <mergeCell ref="M318:N318"/>
    <mergeCell ref="O318:P318"/>
    <mergeCell ref="A317:B317"/>
    <mergeCell ref="C317:D317"/>
    <mergeCell ref="E317:J317"/>
    <mergeCell ref="K317:L317"/>
    <mergeCell ref="M317:N317"/>
    <mergeCell ref="O315:P315"/>
    <mergeCell ref="A316:B316"/>
    <mergeCell ref="C316:D316"/>
    <mergeCell ref="E316:J316"/>
    <mergeCell ref="K316:L316"/>
    <mergeCell ref="M316:N316"/>
    <mergeCell ref="O316:P316"/>
    <mergeCell ref="A315:B315"/>
    <mergeCell ref="C315:D315"/>
    <mergeCell ref="E315:J315"/>
    <mergeCell ref="K315:L315"/>
    <mergeCell ref="M315:N315"/>
    <mergeCell ref="A314:B314"/>
    <mergeCell ref="C314:J314"/>
    <mergeCell ref="K314:L314"/>
    <mergeCell ref="M314:N314"/>
    <mergeCell ref="O314:P314"/>
    <mergeCell ref="A313:B313"/>
    <mergeCell ref="C313:J313"/>
    <mergeCell ref="K313:L313"/>
    <mergeCell ref="M313:N313"/>
    <mergeCell ref="O313:P313"/>
    <mergeCell ref="O311:P311"/>
    <mergeCell ref="A312:B312"/>
    <mergeCell ref="C312:D312"/>
    <mergeCell ref="E312:J312"/>
    <mergeCell ref="K312:L312"/>
    <mergeCell ref="M312:N312"/>
    <mergeCell ref="O312:P312"/>
    <mergeCell ref="A311:B311"/>
    <mergeCell ref="C311:D311"/>
    <mergeCell ref="E311:J311"/>
    <mergeCell ref="K311:L311"/>
    <mergeCell ref="M311:N311"/>
    <mergeCell ref="A308:B308"/>
    <mergeCell ref="C308:J308"/>
    <mergeCell ref="K308:L308"/>
    <mergeCell ref="M308:N308"/>
    <mergeCell ref="O308:P308"/>
    <mergeCell ref="A307:B307"/>
    <mergeCell ref="C307:J307"/>
    <mergeCell ref="K307:L307"/>
    <mergeCell ref="M307:N307"/>
    <mergeCell ref="O307:P307"/>
    <mergeCell ref="A310:B310"/>
    <mergeCell ref="C310:J310"/>
    <mergeCell ref="K310:L310"/>
    <mergeCell ref="M310:N310"/>
    <mergeCell ref="O310:P310"/>
    <mergeCell ref="A309:B309"/>
    <mergeCell ref="C309:J309"/>
    <mergeCell ref="K309:L309"/>
    <mergeCell ref="M309:N309"/>
    <mergeCell ref="O309:P309"/>
    <mergeCell ref="A303:B303"/>
    <mergeCell ref="C303:D303"/>
    <mergeCell ref="E303:J303"/>
    <mergeCell ref="K303:L303"/>
    <mergeCell ref="M303:N303"/>
    <mergeCell ref="O303:P303"/>
    <mergeCell ref="A302:B302"/>
    <mergeCell ref="C302:D302"/>
    <mergeCell ref="E302:J302"/>
    <mergeCell ref="K302:L302"/>
    <mergeCell ref="M302:N302"/>
    <mergeCell ref="O305:P305"/>
    <mergeCell ref="A306:B306"/>
    <mergeCell ref="C306:D306"/>
    <mergeCell ref="E306:J306"/>
    <mergeCell ref="K306:L306"/>
    <mergeCell ref="M306:N306"/>
    <mergeCell ref="O306:P306"/>
    <mergeCell ref="A305:B305"/>
    <mergeCell ref="C305:D305"/>
    <mergeCell ref="E305:J305"/>
    <mergeCell ref="K305:L305"/>
    <mergeCell ref="M305:N305"/>
    <mergeCell ref="A304:B304"/>
    <mergeCell ref="C304:J304"/>
    <mergeCell ref="K304:L304"/>
    <mergeCell ref="M304:N304"/>
    <mergeCell ref="O304:P304"/>
    <mergeCell ref="A301:B301"/>
    <mergeCell ref="C301:J301"/>
    <mergeCell ref="K301:L301"/>
    <mergeCell ref="M301:N301"/>
    <mergeCell ref="O301:P301"/>
    <mergeCell ref="O299:P299"/>
    <mergeCell ref="A300:B300"/>
    <mergeCell ref="C300:J300"/>
    <mergeCell ref="K300:L300"/>
    <mergeCell ref="M300:N300"/>
    <mergeCell ref="O300:P300"/>
    <mergeCell ref="A299:B299"/>
    <mergeCell ref="C299:D299"/>
    <mergeCell ref="E299:J299"/>
    <mergeCell ref="K299:L299"/>
    <mergeCell ref="M299:N299"/>
    <mergeCell ref="O302:P302"/>
    <mergeCell ref="A274:B274"/>
    <mergeCell ref="K274:L274"/>
    <mergeCell ref="M274:N274"/>
    <mergeCell ref="O274:P274"/>
    <mergeCell ref="O294:P294"/>
    <mergeCell ref="A275:B275"/>
    <mergeCell ref="K275:L275"/>
    <mergeCell ref="M275:N275"/>
    <mergeCell ref="O275:P275"/>
    <mergeCell ref="A294:B294"/>
    <mergeCell ref="C294:D294"/>
    <mergeCell ref="E294:J294"/>
    <mergeCell ref="K294:L294"/>
    <mergeCell ref="M294:N294"/>
    <mergeCell ref="O288:P288"/>
    <mergeCell ref="A290:B290"/>
    <mergeCell ref="C290:D290"/>
    <mergeCell ref="E290:J290"/>
    <mergeCell ref="K290:L290"/>
    <mergeCell ref="M290:N290"/>
    <mergeCell ref="O290:P290"/>
    <mergeCell ref="A288:B288"/>
    <mergeCell ref="C288:D288"/>
    <mergeCell ref="E288:J288"/>
    <mergeCell ref="K288:L288"/>
    <mergeCell ref="M288:N288"/>
    <mergeCell ref="A278:B278"/>
    <mergeCell ref="A279:B279"/>
    <mergeCell ref="C274:D274"/>
    <mergeCell ref="C275:D275"/>
    <mergeCell ref="C276:D276"/>
    <mergeCell ref="E286:J286"/>
    <mergeCell ref="O273:P273"/>
    <mergeCell ref="A280:B280"/>
    <mergeCell ref="C280:D280"/>
    <mergeCell ref="E280:J280"/>
    <mergeCell ref="K280:L280"/>
    <mergeCell ref="M280:N280"/>
    <mergeCell ref="O280:P280"/>
    <mergeCell ref="A273:B273"/>
    <mergeCell ref="C273:D273"/>
    <mergeCell ref="E273:J273"/>
    <mergeCell ref="K273:L273"/>
    <mergeCell ref="M273:N273"/>
    <mergeCell ref="O267:P267"/>
    <mergeCell ref="A268:B268"/>
    <mergeCell ref="C268:D268"/>
    <mergeCell ref="E268:J268"/>
    <mergeCell ref="K268:L268"/>
    <mergeCell ref="M268:N268"/>
    <mergeCell ref="O268:P268"/>
    <mergeCell ref="A267:B267"/>
    <mergeCell ref="C267:D267"/>
    <mergeCell ref="E267:J267"/>
    <mergeCell ref="K267:L267"/>
    <mergeCell ref="M267:N267"/>
    <mergeCell ref="C277:D277"/>
    <mergeCell ref="C278:D278"/>
    <mergeCell ref="E274:J274"/>
    <mergeCell ref="E275:J275"/>
    <mergeCell ref="E276:J276"/>
    <mergeCell ref="E277:J277"/>
    <mergeCell ref="E278:J278"/>
    <mergeCell ref="C279:D279"/>
    <mergeCell ref="O265:P265"/>
    <mergeCell ref="A266:B266"/>
    <mergeCell ref="C266:D266"/>
    <mergeCell ref="E266:J266"/>
    <mergeCell ref="K266:L266"/>
    <mergeCell ref="M266:N266"/>
    <mergeCell ref="O266:P266"/>
    <mergeCell ref="A265:B265"/>
    <mergeCell ref="C265:D265"/>
    <mergeCell ref="E265:J265"/>
    <mergeCell ref="K265:L265"/>
    <mergeCell ref="M265:N265"/>
    <mergeCell ref="O263:P263"/>
    <mergeCell ref="A264:B264"/>
    <mergeCell ref="C264:D264"/>
    <mergeCell ref="E264:J264"/>
    <mergeCell ref="K264:L264"/>
    <mergeCell ref="M264:N264"/>
    <mergeCell ref="O264:P264"/>
    <mergeCell ref="A263:B263"/>
    <mergeCell ref="C263:D263"/>
    <mergeCell ref="E263:J263"/>
    <mergeCell ref="K263:L263"/>
    <mergeCell ref="M263:N263"/>
    <mergeCell ref="A262:B262"/>
    <mergeCell ref="C262:J262"/>
    <mergeCell ref="K262:L262"/>
    <mergeCell ref="M262:N262"/>
    <mergeCell ref="O262:P262"/>
    <mergeCell ref="A261:B261"/>
    <mergeCell ref="C261:J261"/>
    <mergeCell ref="K261:L261"/>
    <mergeCell ref="M261:N261"/>
    <mergeCell ref="O261:P261"/>
    <mergeCell ref="O259:P259"/>
    <mergeCell ref="A260:B260"/>
    <mergeCell ref="C260:D260"/>
    <mergeCell ref="E260:J260"/>
    <mergeCell ref="K260:L260"/>
    <mergeCell ref="M260:N260"/>
    <mergeCell ref="O260:P260"/>
    <mergeCell ref="A259:B259"/>
    <mergeCell ref="C259:D259"/>
    <mergeCell ref="E259:J259"/>
    <mergeCell ref="K259:L259"/>
    <mergeCell ref="M259:N259"/>
    <mergeCell ref="A258:B258"/>
    <mergeCell ref="C258:J258"/>
    <mergeCell ref="K258:L258"/>
    <mergeCell ref="M258:N258"/>
    <mergeCell ref="O258:P258"/>
    <mergeCell ref="O256:P256"/>
    <mergeCell ref="A257:B257"/>
    <mergeCell ref="C257:D257"/>
    <mergeCell ref="E257:J257"/>
    <mergeCell ref="K257:L257"/>
    <mergeCell ref="M257:N257"/>
    <mergeCell ref="O257:P257"/>
    <mergeCell ref="A256:B256"/>
    <mergeCell ref="C256:D256"/>
    <mergeCell ref="E256:J256"/>
    <mergeCell ref="K256:L256"/>
    <mergeCell ref="M256:N256"/>
    <mergeCell ref="A255:B255"/>
    <mergeCell ref="C255:J255"/>
    <mergeCell ref="K255:L255"/>
    <mergeCell ref="M255:N255"/>
    <mergeCell ref="O255:P255"/>
    <mergeCell ref="O253:P253"/>
    <mergeCell ref="A254:B254"/>
    <mergeCell ref="C254:D254"/>
    <mergeCell ref="E254:J254"/>
    <mergeCell ref="K254:L254"/>
    <mergeCell ref="M254:N254"/>
    <mergeCell ref="O254:P254"/>
    <mergeCell ref="A253:B253"/>
    <mergeCell ref="C253:D253"/>
    <mergeCell ref="E253:J253"/>
    <mergeCell ref="K253:L253"/>
    <mergeCell ref="M253:N253"/>
    <mergeCell ref="A252:B252"/>
    <mergeCell ref="C252:J252"/>
    <mergeCell ref="K252:L252"/>
    <mergeCell ref="M252:N252"/>
    <mergeCell ref="O252:P252"/>
    <mergeCell ref="A251:B251"/>
    <mergeCell ref="C251:J251"/>
    <mergeCell ref="K251:L251"/>
    <mergeCell ref="M251:N251"/>
    <mergeCell ref="O251:P251"/>
    <mergeCell ref="A250:B250"/>
    <mergeCell ref="C250:J250"/>
    <mergeCell ref="K250:L250"/>
    <mergeCell ref="M250:N250"/>
    <mergeCell ref="O250:P250"/>
    <mergeCell ref="A249:B249"/>
    <mergeCell ref="C249:J249"/>
    <mergeCell ref="K249:L249"/>
    <mergeCell ref="M249:N249"/>
    <mergeCell ref="O249:P249"/>
    <mergeCell ref="A248:B248"/>
    <mergeCell ref="C248:J248"/>
    <mergeCell ref="K248:L248"/>
    <mergeCell ref="M248:N248"/>
    <mergeCell ref="O248:P248"/>
    <mergeCell ref="O246:P246"/>
    <mergeCell ref="A247:B247"/>
    <mergeCell ref="C247:D247"/>
    <mergeCell ref="E247:J247"/>
    <mergeCell ref="K247:L247"/>
    <mergeCell ref="M247:N247"/>
    <mergeCell ref="O247:P247"/>
    <mergeCell ref="A246:B246"/>
    <mergeCell ref="C246:D246"/>
    <mergeCell ref="E246:J246"/>
    <mergeCell ref="K246:L246"/>
    <mergeCell ref="M246:N246"/>
    <mergeCell ref="O244:P244"/>
    <mergeCell ref="A245:B245"/>
    <mergeCell ref="C245:D245"/>
    <mergeCell ref="E245:J245"/>
    <mergeCell ref="K245:L245"/>
    <mergeCell ref="M245:N245"/>
    <mergeCell ref="O245:P245"/>
    <mergeCell ref="A244:B244"/>
    <mergeCell ref="C244:D244"/>
    <mergeCell ref="E244:J244"/>
    <mergeCell ref="K244:L244"/>
    <mergeCell ref="M244:N244"/>
    <mergeCell ref="A243:B243"/>
    <mergeCell ref="C243:J243"/>
    <mergeCell ref="K243:L243"/>
    <mergeCell ref="M243:N243"/>
    <mergeCell ref="O243:P243"/>
    <mergeCell ref="A242:B242"/>
    <mergeCell ref="C242:J242"/>
    <mergeCell ref="K242:L242"/>
    <mergeCell ref="M242:N242"/>
    <mergeCell ref="O242:P242"/>
    <mergeCell ref="O240:P240"/>
    <mergeCell ref="A241:B241"/>
    <mergeCell ref="C241:D241"/>
    <mergeCell ref="E241:J241"/>
    <mergeCell ref="K241:L241"/>
    <mergeCell ref="M241:N241"/>
    <mergeCell ref="O241:P241"/>
    <mergeCell ref="A240:B240"/>
    <mergeCell ref="C240:D240"/>
    <mergeCell ref="E240:J240"/>
    <mergeCell ref="K240:L240"/>
    <mergeCell ref="M240:N240"/>
    <mergeCell ref="A239:B239"/>
    <mergeCell ref="C239:J239"/>
    <mergeCell ref="K239:L239"/>
    <mergeCell ref="M239:N239"/>
    <mergeCell ref="O239:P239"/>
    <mergeCell ref="A238:B238"/>
    <mergeCell ref="C238:J238"/>
    <mergeCell ref="K238:L238"/>
    <mergeCell ref="M238:N238"/>
    <mergeCell ref="O238:P238"/>
    <mergeCell ref="A237:B237"/>
    <mergeCell ref="C237:J237"/>
    <mergeCell ref="K237:L237"/>
    <mergeCell ref="M237:N237"/>
    <mergeCell ref="O237:P237"/>
    <mergeCell ref="O235:P235"/>
    <mergeCell ref="A236:B236"/>
    <mergeCell ref="C236:D236"/>
    <mergeCell ref="E236:J236"/>
    <mergeCell ref="K236:L236"/>
    <mergeCell ref="M236:N236"/>
    <mergeCell ref="O236:P236"/>
    <mergeCell ref="A235:B235"/>
    <mergeCell ref="C235:D235"/>
    <mergeCell ref="E235:J235"/>
    <mergeCell ref="K235:L235"/>
    <mergeCell ref="M235:N235"/>
    <mergeCell ref="A234:B234"/>
    <mergeCell ref="C234:J234"/>
    <mergeCell ref="K234:L234"/>
    <mergeCell ref="M234:N234"/>
    <mergeCell ref="O234:P234"/>
    <mergeCell ref="A233:B233"/>
    <mergeCell ref="C233:J233"/>
    <mergeCell ref="K233:L233"/>
    <mergeCell ref="M233:N233"/>
    <mergeCell ref="O233:P233"/>
    <mergeCell ref="O231:P231"/>
    <mergeCell ref="A232:B232"/>
    <mergeCell ref="C232:D232"/>
    <mergeCell ref="E232:J232"/>
    <mergeCell ref="K232:L232"/>
    <mergeCell ref="M232:N232"/>
    <mergeCell ref="O232:P232"/>
    <mergeCell ref="A231:B231"/>
    <mergeCell ref="C231:D231"/>
    <mergeCell ref="E231:J231"/>
    <mergeCell ref="K231:L231"/>
    <mergeCell ref="M231:N231"/>
    <mergeCell ref="A230:B230"/>
    <mergeCell ref="C230:J230"/>
    <mergeCell ref="K230:L230"/>
    <mergeCell ref="M230:N230"/>
    <mergeCell ref="O230:P230"/>
    <mergeCell ref="O228:P228"/>
    <mergeCell ref="A229:B229"/>
    <mergeCell ref="C229:J229"/>
    <mergeCell ref="K229:L229"/>
    <mergeCell ref="M229:N229"/>
    <mergeCell ref="O229:P229"/>
    <mergeCell ref="A228:B228"/>
    <mergeCell ref="C228:D228"/>
    <mergeCell ref="E228:J228"/>
    <mergeCell ref="K228:L228"/>
    <mergeCell ref="M228:N228"/>
    <mergeCell ref="A227:B227"/>
    <mergeCell ref="C227:J227"/>
    <mergeCell ref="K227:L227"/>
    <mergeCell ref="M227:N227"/>
    <mergeCell ref="O227:P227"/>
    <mergeCell ref="O225:P225"/>
    <mergeCell ref="A226:B226"/>
    <mergeCell ref="C226:J226"/>
    <mergeCell ref="K226:L226"/>
    <mergeCell ref="M226:N226"/>
    <mergeCell ref="O226:P226"/>
    <mergeCell ref="A225:B225"/>
    <mergeCell ref="C225:D225"/>
    <mergeCell ref="E225:J225"/>
    <mergeCell ref="K225:L225"/>
    <mergeCell ref="M225:N225"/>
    <mergeCell ref="O223:P223"/>
    <mergeCell ref="A224:B224"/>
    <mergeCell ref="C224:D224"/>
    <mergeCell ref="E224:J224"/>
    <mergeCell ref="K224:L224"/>
    <mergeCell ref="M224:N224"/>
    <mergeCell ref="O224:P224"/>
    <mergeCell ref="A223:B223"/>
    <mergeCell ref="C223:D223"/>
    <mergeCell ref="E223:J223"/>
    <mergeCell ref="K223:L223"/>
    <mergeCell ref="M223:N223"/>
    <mergeCell ref="A222:B222"/>
    <mergeCell ref="C222:J222"/>
    <mergeCell ref="K222:L222"/>
    <mergeCell ref="M222:N222"/>
    <mergeCell ref="O222:P222"/>
    <mergeCell ref="A221:B221"/>
    <mergeCell ref="C221:J221"/>
    <mergeCell ref="K221:L221"/>
    <mergeCell ref="M221:N221"/>
    <mergeCell ref="O221:P221"/>
    <mergeCell ref="O219:P219"/>
    <mergeCell ref="A220:B220"/>
    <mergeCell ref="C220:D220"/>
    <mergeCell ref="E220:J220"/>
    <mergeCell ref="K220:L220"/>
    <mergeCell ref="M220:N220"/>
    <mergeCell ref="O220:P220"/>
    <mergeCell ref="A219:B219"/>
    <mergeCell ref="C219:D219"/>
    <mergeCell ref="E219:J219"/>
    <mergeCell ref="K219:L219"/>
    <mergeCell ref="M219:N219"/>
    <mergeCell ref="A218:B218"/>
    <mergeCell ref="C218:J218"/>
    <mergeCell ref="K218:L218"/>
    <mergeCell ref="M218:N218"/>
    <mergeCell ref="O218:P218"/>
    <mergeCell ref="O216:P216"/>
    <mergeCell ref="A217:B217"/>
    <mergeCell ref="C217:J217"/>
    <mergeCell ref="K217:L217"/>
    <mergeCell ref="M217:N217"/>
    <mergeCell ref="O217:P217"/>
    <mergeCell ref="A216:B216"/>
    <mergeCell ref="C216:D216"/>
    <mergeCell ref="E216:J216"/>
    <mergeCell ref="K216:L216"/>
    <mergeCell ref="M216:N216"/>
    <mergeCell ref="O214:P214"/>
    <mergeCell ref="A215:B215"/>
    <mergeCell ref="C215:D215"/>
    <mergeCell ref="E215:J215"/>
    <mergeCell ref="K215:L215"/>
    <mergeCell ref="M215:N215"/>
    <mergeCell ref="O215:P215"/>
    <mergeCell ref="A214:B214"/>
    <mergeCell ref="C214:D214"/>
    <mergeCell ref="E214:J214"/>
    <mergeCell ref="K214:L214"/>
    <mergeCell ref="M214:N214"/>
    <mergeCell ref="A213:B213"/>
    <mergeCell ref="C213:J213"/>
    <mergeCell ref="K213:L213"/>
    <mergeCell ref="M213:N213"/>
    <mergeCell ref="O213:P213"/>
    <mergeCell ref="A212:B212"/>
    <mergeCell ref="C212:J212"/>
    <mergeCell ref="K212:L212"/>
    <mergeCell ref="M212:N212"/>
    <mergeCell ref="O212:P212"/>
    <mergeCell ref="O210:P210"/>
    <mergeCell ref="A211:B211"/>
    <mergeCell ref="C211:D211"/>
    <mergeCell ref="E211:J211"/>
    <mergeCell ref="K211:L211"/>
    <mergeCell ref="M211:N211"/>
    <mergeCell ref="O211:P211"/>
    <mergeCell ref="A210:B210"/>
    <mergeCell ref="C210:D210"/>
    <mergeCell ref="E210:J210"/>
    <mergeCell ref="K210:L210"/>
    <mergeCell ref="M210:N210"/>
    <mergeCell ref="A209:B209"/>
    <mergeCell ref="C209:J209"/>
    <mergeCell ref="K209:L209"/>
    <mergeCell ref="M209:N209"/>
    <mergeCell ref="O209:P209"/>
    <mergeCell ref="A208:B208"/>
    <mergeCell ref="C208:J208"/>
    <mergeCell ref="K208:L208"/>
    <mergeCell ref="M208:N208"/>
    <mergeCell ref="O208:P208"/>
    <mergeCell ref="O206:P206"/>
    <mergeCell ref="A207:B207"/>
    <mergeCell ref="C207:D207"/>
    <mergeCell ref="E207:J207"/>
    <mergeCell ref="K207:L207"/>
    <mergeCell ref="M207:N207"/>
    <mergeCell ref="O207:P207"/>
    <mergeCell ref="A206:B206"/>
    <mergeCell ref="C206:D206"/>
    <mergeCell ref="E206:J206"/>
    <mergeCell ref="K206:L206"/>
    <mergeCell ref="M206:N206"/>
    <mergeCell ref="A205:B205"/>
    <mergeCell ref="C205:J205"/>
    <mergeCell ref="K205:L205"/>
    <mergeCell ref="M205:N205"/>
    <mergeCell ref="O205:P205"/>
    <mergeCell ref="A204:B204"/>
    <mergeCell ref="C204:J204"/>
    <mergeCell ref="K204:L204"/>
    <mergeCell ref="M204:N204"/>
    <mergeCell ref="O204:P204"/>
    <mergeCell ref="O202:P202"/>
    <mergeCell ref="A203:B203"/>
    <mergeCell ref="C203:D203"/>
    <mergeCell ref="E203:J203"/>
    <mergeCell ref="K203:L203"/>
    <mergeCell ref="M203:N203"/>
    <mergeCell ref="O203:P203"/>
    <mergeCell ref="A202:B202"/>
    <mergeCell ref="C202:D202"/>
    <mergeCell ref="E202:J202"/>
    <mergeCell ref="K202:L202"/>
    <mergeCell ref="M202:N202"/>
    <mergeCell ref="A201:B201"/>
    <mergeCell ref="C201:J201"/>
    <mergeCell ref="K201:L201"/>
    <mergeCell ref="M201:N201"/>
    <mergeCell ref="O201:P201"/>
    <mergeCell ref="O199:P199"/>
    <mergeCell ref="A200:B200"/>
    <mergeCell ref="C200:J200"/>
    <mergeCell ref="K200:L200"/>
    <mergeCell ref="M200:N200"/>
    <mergeCell ref="O200:P200"/>
    <mergeCell ref="A199:B199"/>
    <mergeCell ref="C199:D199"/>
    <mergeCell ref="E199:J199"/>
    <mergeCell ref="K199:L199"/>
    <mergeCell ref="M199:N199"/>
    <mergeCell ref="O197:P197"/>
    <mergeCell ref="A198:B198"/>
    <mergeCell ref="C198:D198"/>
    <mergeCell ref="E198:J198"/>
    <mergeCell ref="K198:L198"/>
    <mergeCell ref="M198:N198"/>
    <mergeCell ref="O198:P198"/>
    <mergeCell ref="A197:B197"/>
    <mergeCell ref="C197:D197"/>
    <mergeCell ref="E197:J197"/>
    <mergeCell ref="K197:L197"/>
    <mergeCell ref="M197:N197"/>
    <mergeCell ref="A196:B196"/>
    <mergeCell ref="C196:J196"/>
    <mergeCell ref="K196:L196"/>
    <mergeCell ref="M196:N196"/>
    <mergeCell ref="O196:P196"/>
    <mergeCell ref="A195:B195"/>
    <mergeCell ref="C195:J195"/>
    <mergeCell ref="K195:L195"/>
    <mergeCell ref="M195:N195"/>
    <mergeCell ref="O195:P195"/>
    <mergeCell ref="O193:P193"/>
    <mergeCell ref="A194:B194"/>
    <mergeCell ref="C194:D194"/>
    <mergeCell ref="E194:J194"/>
    <mergeCell ref="K194:L194"/>
    <mergeCell ref="M194:N194"/>
    <mergeCell ref="O194:P194"/>
    <mergeCell ref="A193:B193"/>
    <mergeCell ref="C193:D193"/>
    <mergeCell ref="E193:J193"/>
    <mergeCell ref="K193:L193"/>
    <mergeCell ref="M193:N193"/>
    <mergeCell ref="A192:B192"/>
    <mergeCell ref="C192:J192"/>
    <mergeCell ref="K192:L192"/>
    <mergeCell ref="M192:N192"/>
    <mergeCell ref="O192:P192"/>
    <mergeCell ref="A191:B191"/>
    <mergeCell ref="C191:J191"/>
    <mergeCell ref="K191:L191"/>
    <mergeCell ref="M191:N191"/>
    <mergeCell ref="O191:P191"/>
    <mergeCell ref="O189:P189"/>
    <mergeCell ref="A190:B190"/>
    <mergeCell ref="C190:D190"/>
    <mergeCell ref="E190:J190"/>
    <mergeCell ref="K190:L190"/>
    <mergeCell ref="M190:N190"/>
    <mergeCell ref="O190:P190"/>
    <mergeCell ref="A189:B189"/>
    <mergeCell ref="C189:D189"/>
    <mergeCell ref="E189:J189"/>
    <mergeCell ref="K189:L189"/>
    <mergeCell ref="M189:N189"/>
    <mergeCell ref="A188:B188"/>
    <mergeCell ref="C188:J188"/>
    <mergeCell ref="K188:L188"/>
    <mergeCell ref="M188:N188"/>
    <mergeCell ref="O188:P188"/>
    <mergeCell ref="O186:P186"/>
    <mergeCell ref="A187:B187"/>
    <mergeCell ref="C187:D187"/>
    <mergeCell ref="E187:J187"/>
    <mergeCell ref="K187:L187"/>
    <mergeCell ref="M187:N187"/>
    <mergeCell ref="O187:P187"/>
    <mergeCell ref="A186:B186"/>
    <mergeCell ref="C186:D186"/>
    <mergeCell ref="E186:J186"/>
    <mergeCell ref="K186:L186"/>
    <mergeCell ref="M186:N186"/>
    <mergeCell ref="A185:B185"/>
    <mergeCell ref="C185:J185"/>
    <mergeCell ref="K185:L185"/>
    <mergeCell ref="M185:N185"/>
    <mergeCell ref="O185:P185"/>
    <mergeCell ref="A184:B184"/>
    <mergeCell ref="C184:J184"/>
    <mergeCell ref="K184:L184"/>
    <mergeCell ref="M184:N184"/>
    <mergeCell ref="O184:P184"/>
    <mergeCell ref="O182:P182"/>
    <mergeCell ref="A183:B183"/>
    <mergeCell ref="C183:D183"/>
    <mergeCell ref="E183:J183"/>
    <mergeCell ref="K183:L183"/>
    <mergeCell ref="M183:N183"/>
    <mergeCell ref="O183:P183"/>
    <mergeCell ref="A182:B182"/>
    <mergeCell ref="C182:D182"/>
    <mergeCell ref="E182:J182"/>
    <mergeCell ref="K182:L182"/>
    <mergeCell ref="M182:N182"/>
    <mergeCell ref="A181:B181"/>
    <mergeCell ref="C181:J181"/>
    <mergeCell ref="K181:L181"/>
    <mergeCell ref="M181:N181"/>
    <mergeCell ref="O181:P181"/>
    <mergeCell ref="O179:P179"/>
    <mergeCell ref="A180:B180"/>
    <mergeCell ref="C180:J180"/>
    <mergeCell ref="K180:L180"/>
    <mergeCell ref="M180:N180"/>
    <mergeCell ref="O180:P180"/>
    <mergeCell ref="A179:B179"/>
    <mergeCell ref="C179:D179"/>
    <mergeCell ref="E179:J179"/>
    <mergeCell ref="K179:L179"/>
    <mergeCell ref="M179:N179"/>
    <mergeCell ref="A178:B178"/>
    <mergeCell ref="C178:J178"/>
    <mergeCell ref="K178:L178"/>
    <mergeCell ref="M178:N178"/>
    <mergeCell ref="O178:P178"/>
    <mergeCell ref="A177:B177"/>
    <mergeCell ref="C177:J177"/>
    <mergeCell ref="K177:L177"/>
    <mergeCell ref="M177:N177"/>
    <mergeCell ref="O177:P177"/>
    <mergeCell ref="O175:P175"/>
    <mergeCell ref="A176:B176"/>
    <mergeCell ref="C176:D176"/>
    <mergeCell ref="E176:J176"/>
    <mergeCell ref="K176:L176"/>
    <mergeCell ref="M176:N176"/>
    <mergeCell ref="O176:P176"/>
    <mergeCell ref="A175:B175"/>
    <mergeCell ref="C175:D175"/>
    <mergeCell ref="E175:J175"/>
    <mergeCell ref="K175:L175"/>
    <mergeCell ref="M175:N175"/>
    <mergeCell ref="A174:B174"/>
    <mergeCell ref="C174:J174"/>
    <mergeCell ref="K174:L174"/>
    <mergeCell ref="M174:N174"/>
    <mergeCell ref="O174:P174"/>
    <mergeCell ref="A173:B173"/>
    <mergeCell ref="C173:J173"/>
    <mergeCell ref="K173:L173"/>
    <mergeCell ref="M173:N173"/>
    <mergeCell ref="O173:P173"/>
    <mergeCell ref="O171:P171"/>
    <mergeCell ref="A172:B172"/>
    <mergeCell ref="C172:D172"/>
    <mergeCell ref="E172:J172"/>
    <mergeCell ref="K172:L172"/>
    <mergeCell ref="M172:N172"/>
    <mergeCell ref="O172:P172"/>
    <mergeCell ref="A171:B171"/>
    <mergeCell ref="C171:D171"/>
    <mergeCell ref="E171:J171"/>
    <mergeCell ref="K171:L171"/>
    <mergeCell ref="M171:N171"/>
    <mergeCell ref="A170:B170"/>
    <mergeCell ref="C170:J170"/>
    <mergeCell ref="K170:L170"/>
    <mergeCell ref="M170:N170"/>
    <mergeCell ref="O170:P170"/>
    <mergeCell ref="A169:B169"/>
    <mergeCell ref="C169:J169"/>
    <mergeCell ref="K169:L169"/>
    <mergeCell ref="M169:N169"/>
    <mergeCell ref="O169:P169"/>
    <mergeCell ref="O167:P167"/>
    <mergeCell ref="A168:B168"/>
    <mergeCell ref="C168:D168"/>
    <mergeCell ref="E168:J168"/>
    <mergeCell ref="K168:L168"/>
    <mergeCell ref="M168:N168"/>
    <mergeCell ref="O168:P168"/>
    <mergeCell ref="A167:B167"/>
    <mergeCell ref="C167:D167"/>
    <mergeCell ref="E167:J167"/>
    <mergeCell ref="K167:L167"/>
    <mergeCell ref="M167:N167"/>
    <mergeCell ref="A166:B166"/>
    <mergeCell ref="C166:J166"/>
    <mergeCell ref="K166:L166"/>
    <mergeCell ref="M166:N166"/>
    <mergeCell ref="O166:P166"/>
    <mergeCell ref="O164:P164"/>
    <mergeCell ref="A165:B165"/>
    <mergeCell ref="C165:J165"/>
    <mergeCell ref="K165:L165"/>
    <mergeCell ref="M165:N165"/>
    <mergeCell ref="O165:P165"/>
    <mergeCell ref="A164:B164"/>
    <mergeCell ref="C164:D164"/>
    <mergeCell ref="E164:J164"/>
    <mergeCell ref="K164:L164"/>
    <mergeCell ref="M164:N164"/>
    <mergeCell ref="O162:P162"/>
    <mergeCell ref="A163:B163"/>
    <mergeCell ref="C163:D163"/>
    <mergeCell ref="E163:J163"/>
    <mergeCell ref="K163:L163"/>
    <mergeCell ref="M163:N163"/>
    <mergeCell ref="O163:P163"/>
    <mergeCell ref="A162:B162"/>
    <mergeCell ref="C162:D162"/>
    <mergeCell ref="E162:J162"/>
    <mergeCell ref="K162:L162"/>
    <mergeCell ref="M162:N162"/>
    <mergeCell ref="A161:B161"/>
    <mergeCell ref="C161:J161"/>
    <mergeCell ref="K161:L161"/>
    <mergeCell ref="M161:N161"/>
    <mergeCell ref="O161:P161"/>
    <mergeCell ref="A160:B160"/>
    <mergeCell ref="C160:J160"/>
    <mergeCell ref="K160:L160"/>
    <mergeCell ref="M160:N160"/>
    <mergeCell ref="O160:P160"/>
    <mergeCell ref="O158:P158"/>
    <mergeCell ref="A159:B159"/>
    <mergeCell ref="C159:D159"/>
    <mergeCell ref="E159:J159"/>
    <mergeCell ref="K159:L159"/>
    <mergeCell ref="M159:N159"/>
    <mergeCell ref="O159:P159"/>
    <mergeCell ref="A158:B158"/>
    <mergeCell ref="C158:D158"/>
    <mergeCell ref="E158:J158"/>
    <mergeCell ref="K158:L158"/>
    <mergeCell ref="M158:N158"/>
    <mergeCell ref="A157:B157"/>
    <mergeCell ref="C157:J157"/>
    <mergeCell ref="K157:L157"/>
    <mergeCell ref="M157:N157"/>
    <mergeCell ref="O157:P157"/>
    <mergeCell ref="A156:B156"/>
    <mergeCell ref="C156:J156"/>
    <mergeCell ref="K156:L156"/>
    <mergeCell ref="M156:N156"/>
    <mergeCell ref="O156:P156"/>
    <mergeCell ref="O154:P154"/>
    <mergeCell ref="A155:B155"/>
    <mergeCell ref="C155:D155"/>
    <mergeCell ref="E155:J155"/>
    <mergeCell ref="K155:L155"/>
    <mergeCell ref="M155:N155"/>
    <mergeCell ref="O155:P155"/>
    <mergeCell ref="A154:B154"/>
    <mergeCell ref="C154:D154"/>
    <mergeCell ref="E154:J154"/>
    <mergeCell ref="K154:L154"/>
    <mergeCell ref="M154:N154"/>
    <mergeCell ref="A153:B153"/>
    <mergeCell ref="C153:J153"/>
    <mergeCell ref="K153:L153"/>
    <mergeCell ref="M153:N153"/>
    <mergeCell ref="O153:P153"/>
    <mergeCell ref="A152:B152"/>
    <mergeCell ref="C152:J152"/>
    <mergeCell ref="K152:L152"/>
    <mergeCell ref="M152:N152"/>
    <mergeCell ref="O152:P152"/>
    <mergeCell ref="O150:P150"/>
    <mergeCell ref="A151:B151"/>
    <mergeCell ref="C151:D151"/>
    <mergeCell ref="E151:J151"/>
    <mergeCell ref="K151:L151"/>
    <mergeCell ref="M151:N151"/>
    <mergeCell ref="O151:P151"/>
    <mergeCell ref="A150:B150"/>
    <mergeCell ref="C150:D150"/>
    <mergeCell ref="E150:J150"/>
    <mergeCell ref="K150:L150"/>
    <mergeCell ref="M150:N150"/>
    <mergeCell ref="A149:B149"/>
    <mergeCell ref="C149:J149"/>
    <mergeCell ref="K149:L149"/>
    <mergeCell ref="M149:N149"/>
    <mergeCell ref="O149:P149"/>
    <mergeCell ref="O147:P147"/>
    <mergeCell ref="A148:B148"/>
    <mergeCell ref="C148:J148"/>
    <mergeCell ref="K148:L148"/>
    <mergeCell ref="M148:N148"/>
    <mergeCell ref="O148:P148"/>
    <mergeCell ref="A147:B147"/>
    <mergeCell ref="C147:D147"/>
    <mergeCell ref="E147:J147"/>
    <mergeCell ref="K147:L147"/>
    <mergeCell ref="M147:N147"/>
    <mergeCell ref="O145:P145"/>
    <mergeCell ref="A146:B146"/>
    <mergeCell ref="C146:D146"/>
    <mergeCell ref="E146:J146"/>
    <mergeCell ref="K146:L146"/>
    <mergeCell ref="M146:N146"/>
    <mergeCell ref="O146:P146"/>
    <mergeCell ref="A145:B145"/>
    <mergeCell ref="C145:D145"/>
    <mergeCell ref="E145:J145"/>
    <mergeCell ref="K145:L145"/>
    <mergeCell ref="M145:N145"/>
    <mergeCell ref="A144:B144"/>
    <mergeCell ref="C144:J144"/>
    <mergeCell ref="K144:L144"/>
    <mergeCell ref="M144:N144"/>
    <mergeCell ref="O144:P144"/>
    <mergeCell ref="A143:B143"/>
    <mergeCell ref="C143:J143"/>
    <mergeCell ref="K143:L143"/>
    <mergeCell ref="M143:N143"/>
    <mergeCell ref="O143:P143"/>
    <mergeCell ref="O141:P141"/>
    <mergeCell ref="A142:B142"/>
    <mergeCell ref="C142:D142"/>
    <mergeCell ref="E142:J142"/>
    <mergeCell ref="K142:L142"/>
    <mergeCell ref="M142:N142"/>
    <mergeCell ref="O142:P142"/>
    <mergeCell ref="A141:B141"/>
    <mergeCell ref="C141:D141"/>
    <mergeCell ref="E141:J141"/>
    <mergeCell ref="K141:L141"/>
    <mergeCell ref="M141:N141"/>
    <mergeCell ref="A140:B140"/>
    <mergeCell ref="C140:J140"/>
    <mergeCell ref="K140:L140"/>
    <mergeCell ref="M140:N140"/>
    <mergeCell ref="O140:P140"/>
    <mergeCell ref="A139:B139"/>
    <mergeCell ref="C139:J139"/>
    <mergeCell ref="K139:L139"/>
    <mergeCell ref="M139:N139"/>
    <mergeCell ref="O139:P139"/>
    <mergeCell ref="O137:P137"/>
    <mergeCell ref="A138:B138"/>
    <mergeCell ref="C138:D138"/>
    <mergeCell ref="E138:J138"/>
    <mergeCell ref="K138:L138"/>
    <mergeCell ref="M138:N138"/>
    <mergeCell ref="O138:P138"/>
    <mergeCell ref="A137:B137"/>
    <mergeCell ref="C137:D137"/>
    <mergeCell ref="E137:J137"/>
    <mergeCell ref="K137:L137"/>
    <mergeCell ref="M137:N137"/>
    <mergeCell ref="A136:B136"/>
    <mergeCell ref="C136:J136"/>
    <mergeCell ref="K136:L136"/>
    <mergeCell ref="M136:N136"/>
    <mergeCell ref="O136:P136"/>
    <mergeCell ref="A135:B135"/>
    <mergeCell ref="C135:J135"/>
    <mergeCell ref="K135:L135"/>
    <mergeCell ref="M135:N135"/>
    <mergeCell ref="O135:P135"/>
    <mergeCell ref="O133:P133"/>
    <mergeCell ref="A134:B134"/>
    <mergeCell ref="C134:D134"/>
    <mergeCell ref="E134:J134"/>
    <mergeCell ref="K134:L134"/>
    <mergeCell ref="M134:N134"/>
    <mergeCell ref="O134:P134"/>
    <mergeCell ref="A133:B133"/>
    <mergeCell ref="C133:D133"/>
    <mergeCell ref="E133:J133"/>
    <mergeCell ref="K133:L133"/>
    <mergeCell ref="M133:N133"/>
    <mergeCell ref="A132:B132"/>
    <mergeCell ref="C132:J132"/>
    <mergeCell ref="K132:L132"/>
    <mergeCell ref="M132:N132"/>
    <mergeCell ref="O132:P132"/>
    <mergeCell ref="O130:P130"/>
    <mergeCell ref="A131:B131"/>
    <mergeCell ref="C131:J131"/>
    <mergeCell ref="K131:L131"/>
    <mergeCell ref="M131:N131"/>
    <mergeCell ref="O131:P131"/>
    <mergeCell ref="A130:B130"/>
    <mergeCell ref="C130:D130"/>
    <mergeCell ref="E130:J130"/>
    <mergeCell ref="K130:L130"/>
    <mergeCell ref="M130:N130"/>
    <mergeCell ref="A129:B129"/>
    <mergeCell ref="C129:J129"/>
    <mergeCell ref="K129:L129"/>
    <mergeCell ref="M129:N129"/>
    <mergeCell ref="O129:P129"/>
    <mergeCell ref="A128:B128"/>
    <mergeCell ref="C128:J128"/>
    <mergeCell ref="K128:L128"/>
    <mergeCell ref="M128:N128"/>
    <mergeCell ref="O128:P128"/>
    <mergeCell ref="O126:P126"/>
    <mergeCell ref="A127:B127"/>
    <mergeCell ref="C127:D127"/>
    <mergeCell ref="E127:J127"/>
    <mergeCell ref="K127:L127"/>
    <mergeCell ref="M127:N127"/>
    <mergeCell ref="O127:P127"/>
    <mergeCell ref="A126:B126"/>
    <mergeCell ref="C126:D126"/>
    <mergeCell ref="E126:J126"/>
    <mergeCell ref="K126:L126"/>
    <mergeCell ref="M126:N126"/>
    <mergeCell ref="A125:B125"/>
    <mergeCell ref="C125:J125"/>
    <mergeCell ref="K125:L125"/>
    <mergeCell ref="M125:N125"/>
    <mergeCell ref="O125:P125"/>
    <mergeCell ref="A124:B124"/>
    <mergeCell ref="C124:J124"/>
    <mergeCell ref="K124:L124"/>
    <mergeCell ref="M124:N124"/>
    <mergeCell ref="O124:P124"/>
    <mergeCell ref="O122:P122"/>
    <mergeCell ref="A123:B123"/>
    <mergeCell ref="C123:D123"/>
    <mergeCell ref="E123:J123"/>
    <mergeCell ref="K123:L123"/>
    <mergeCell ref="M123:N123"/>
    <mergeCell ref="O123:P123"/>
    <mergeCell ref="A122:B122"/>
    <mergeCell ref="C122:D122"/>
    <mergeCell ref="E122:J122"/>
    <mergeCell ref="K122:L122"/>
    <mergeCell ref="M122:N122"/>
    <mergeCell ref="A121:B121"/>
    <mergeCell ref="C121:J121"/>
    <mergeCell ref="K121:L121"/>
    <mergeCell ref="M121:N121"/>
    <mergeCell ref="O121:P121"/>
    <mergeCell ref="A120:B120"/>
    <mergeCell ref="C120:J120"/>
    <mergeCell ref="K120:L120"/>
    <mergeCell ref="M120:N120"/>
    <mergeCell ref="O120:P120"/>
    <mergeCell ref="O118:P118"/>
    <mergeCell ref="A119:B119"/>
    <mergeCell ref="C119:D119"/>
    <mergeCell ref="E119:J119"/>
    <mergeCell ref="K119:L119"/>
    <mergeCell ref="M119:N119"/>
    <mergeCell ref="O119:P119"/>
    <mergeCell ref="A118:B118"/>
    <mergeCell ref="C118:D118"/>
    <mergeCell ref="E118:J118"/>
    <mergeCell ref="K118:L118"/>
    <mergeCell ref="M118:N118"/>
    <mergeCell ref="A110:B110"/>
    <mergeCell ref="C110:D110"/>
    <mergeCell ref="E110:J110"/>
    <mergeCell ref="K110:L110"/>
    <mergeCell ref="M110:N110"/>
    <mergeCell ref="A117:B117"/>
    <mergeCell ref="C117:J117"/>
    <mergeCell ref="K117:L117"/>
    <mergeCell ref="M117:N117"/>
    <mergeCell ref="O117:P117"/>
    <mergeCell ref="A116:B116"/>
    <mergeCell ref="C116:J116"/>
    <mergeCell ref="K116:L116"/>
    <mergeCell ref="M116:N116"/>
    <mergeCell ref="O116:P116"/>
    <mergeCell ref="O114:P114"/>
    <mergeCell ref="A115:B115"/>
    <mergeCell ref="C115:D115"/>
    <mergeCell ref="E115:J115"/>
    <mergeCell ref="K115:L115"/>
    <mergeCell ref="M115:N115"/>
    <mergeCell ref="O115:P115"/>
    <mergeCell ref="A114:B114"/>
    <mergeCell ref="C114:D114"/>
    <mergeCell ref="E114:J114"/>
    <mergeCell ref="K114:L114"/>
    <mergeCell ref="M114:N114"/>
    <mergeCell ref="A109:B109"/>
    <mergeCell ref="C109:J109"/>
    <mergeCell ref="K109:L109"/>
    <mergeCell ref="M109:N109"/>
    <mergeCell ref="O109:P109"/>
    <mergeCell ref="A108:B108"/>
    <mergeCell ref="C108:J108"/>
    <mergeCell ref="K108:L108"/>
    <mergeCell ref="M108:N108"/>
    <mergeCell ref="O108:P108"/>
    <mergeCell ref="A107:B107"/>
    <mergeCell ref="C107:J107"/>
    <mergeCell ref="K107:L107"/>
    <mergeCell ref="M107:N107"/>
    <mergeCell ref="O107:P107"/>
    <mergeCell ref="A113:B113"/>
    <mergeCell ref="C113:J113"/>
    <mergeCell ref="K113:L113"/>
    <mergeCell ref="M113:N113"/>
    <mergeCell ref="O113:P113"/>
    <mergeCell ref="A112:B112"/>
    <mergeCell ref="C112:J112"/>
    <mergeCell ref="K112:L112"/>
    <mergeCell ref="M112:N112"/>
    <mergeCell ref="O112:P112"/>
    <mergeCell ref="O110:P110"/>
    <mergeCell ref="A111:B111"/>
    <mergeCell ref="C111:D111"/>
    <mergeCell ref="E111:J111"/>
    <mergeCell ref="K111:L111"/>
    <mergeCell ref="M111:N111"/>
    <mergeCell ref="O111:P111"/>
    <mergeCell ref="A104:B104"/>
    <mergeCell ref="C104:J104"/>
    <mergeCell ref="K104:L104"/>
    <mergeCell ref="M104:N104"/>
    <mergeCell ref="O104:P104"/>
    <mergeCell ref="O102:P102"/>
    <mergeCell ref="A103:B103"/>
    <mergeCell ref="C103:J103"/>
    <mergeCell ref="K103:L103"/>
    <mergeCell ref="M103:N103"/>
    <mergeCell ref="O103:P103"/>
    <mergeCell ref="A102:B102"/>
    <mergeCell ref="C102:D102"/>
    <mergeCell ref="E102:J102"/>
    <mergeCell ref="K102:L102"/>
    <mergeCell ref="M102:N102"/>
    <mergeCell ref="A106:B106"/>
    <mergeCell ref="C106:J106"/>
    <mergeCell ref="K106:L106"/>
    <mergeCell ref="M106:N106"/>
    <mergeCell ref="O106:P106"/>
    <mergeCell ref="A105:B105"/>
    <mergeCell ref="C105:J105"/>
    <mergeCell ref="K105:L105"/>
    <mergeCell ref="M105:N105"/>
    <mergeCell ref="O105:P105"/>
    <mergeCell ref="O100:P100"/>
    <mergeCell ref="A101:B101"/>
    <mergeCell ref="C101:D101"/>
    <mergeCell ref="E101:J101"/>
    <mergeCell ref="K101:L101"/>
    <mergeCell ref="M101:N101"/>
    <mergeCell ref="O101:P101"/>
    <mergeCell ref="A100:B100"/>
    <mergeCell ref="C100:D100"/>
    <mergeCell ref="E100:J100"/>
    <mergeCell ref="K100:L100"/>
    <mergeCell ref="M100:N100"/>
    <mergeCell ref="O98:P98"/>
    <mergeCell ref="A99:B99"/>
    <mergeCell ref="C99:D99"/>
    <mergeCell ref="E99:J99"/>
    <mergeCell ref="K99:L99"/>
    <mergeCell ref="M99:N99"/>
    <mergeCell ref="O99:P99"/>
    <mergeCell ref="A98:B98"/>
    <mergeCell ref="C98:D98"/>
    <mergeCell ref="E98:J98"/>
    <mergeCell ref="K98:L98"/>
    <mergeCell ref="M98:N98"/>
    <mergeCell ref="A97:B97"/>
    <mergeCell ref="C97:J97"/>
    <mergeCell ref="K97:L97"/>
    <mergeCell ref="M97:N97"/>
    <mergeCell ref="O97:P97"/>
    <mergeCell ref="O94:P94"/>
    <mergeCell ref="A95:B95"/>
    <mergeCell ref="C95:D95"/>
    <mergeCell ref="E95:J95"/>
    <mergeCell ref="K95:L95"/>
    <mergeCell ref="M95:N95"/>
    <mergeCell ref="O95:P95"/>
    <mergeCell ref="A94:B94"/>
    <mergeCell ref="C94:D94"/>
    <mergeCell ref="E94:J94"/>
    <mergeCell ref="K94:L94"/>
    <mergeCell ref="M94:N94"/>
    <mergeCell ref="A96:B96"/>
    <mergeCell ref="K96:L96"/>
    <mergeCell ref="M96:N96"/>
    <mergeCell ref="O96:P96"/>
    <mergeCell ref="C96:J96"/>
    <mergeCell ref="A93:B93"/>
    <mergeCell ref="C93:J93"/>
    <mergeCell ref="K93:L93"/>
    <mergeCell ref="M93:N93"/>
    <mergeCell ref="O93:P93"/>
    <mergeCell ref="O91:P91"/>
    <mergeCell ref="A92:B92"/>
    <mergeCell ref="C92:D92"/>
    <mergeCell ref="E92:J92"/>
    <mergeCell ref="K92:L92"/>
    <mergeCell ref="M92:N92"/>
    <mergeCell ref="O92:P92"/>
    <mergeCell ref="A91:B91"/>
    <mergeCell ref="C91:D91"/>
    <mergeCell ref="E91:J91"/>
    <mergeCell ref="K91:L91"/>
    <mergeCell ref="M91:N91"/>
    <mergeCell ref="O89:P89"/>
    <mergeCell ref="A90:B90"/>
    <mergeCell ref="C90:D90"/>
    <mergeCell ref="E90:J90"/>
    <mergeCell ref="K90:L90"/>
    <mergeCell ref="M90:N90"/>
    <mergeCell ref="O90:P90"/>
    <mergeCell ref="A89:B89"/>
    <mergeCell ref="C89:D89"/>
    <mergeCell ref="E89:J89"/>
    <mergeCell ref="K89:L89"/>
    <mergeCell ref="M89:N89"/>
    <mergeCell ref="O87:P87"/>
    <mergeCell ref="A88:B88"/>
    <mergeCell ref="C88:D88"/>
    <mergeCell ref="E88:J88"/>
    <mergeCell ref="K88:L88"/>
    <mergeCell ref="M88:N88"/>
    <mergeCell ref="O88:P88"/>
    <mergeCell ref="A87:B87"/>
    <mergeCell ref="C87:D87"/>
    <mergeCell ref="E87:J87"/>
    <mergeCell ref="K87:L87"/>
    <mergeCell ref="M87:N87"/>
    <mergeCell ref="O85:P85"/>
    <mergeCell ref="A86:B86"/>
    <mergeCell ref="C86:D86"/>
    <mergeCell ref="E86:J86"/>
    <mergeCell ref="K86:L86"/>
    <mergeCell ref="M86:N86"/>
    <mergeCell ref="O86:P86"/>
    <mergeCell ref="A85:B85"/>
    <mergeCell ref="C85:D85"/>
    <mergeCell ref="E85:J85"/>
    <mergeCell ref="K85:L85"/>
    <mergeCell ref="M85:N85"/>
    <mergeCell ref="O83:P83"/>
    <mergeCell ref="A84:B84"/>
    <mergeCell ref="C84:D84"/>
    <mergeCell ref="E84:J84"/>
    <mergeCell ref="K84:L84"/>
    <mergeCell ref="M84:N84"/>
    <mergeCell ref="O84:P84"/>
    <mergeCell ref="A83:B83"/>
    <mergeCell ref="C83:D83"/>
    <mergeCell ref="E83:J83"/>
    <mergeCell ref="K83:L83"/>
    <mergeCell ref="M83:N83"/>
    <mergeCell ref="O81:P81"/>
    <mergeCell ref="A82:B82"/>
    <mergeCell ref="C82:D82"/>
    <mergeCell ref="E82:J82"/>
    <mergeCell ref="K82:L82"/>
    <mergeCell ref="M82:N82"/>
    <mergeCell ref="O82:P82"/>
    <mergeCell ref="A81:B81"/>
    <mergeCell ref="C81:D81"/>
    <mergeCell ref="E81:J81"/>
    <mergeCell ref="K81:L81"/>
    <mergeCell ref="M81:N81"/>
    <mergeCell ref="O79:P79"/>
    <mergeCell ref="A80:B80"/>
    <mergeCell ref="C80:D80"/>
    <mergeCell ref="E80:J80"/>
    <mergeCell ref="K80:L80"/>
    <mergeCell ref="M80:N80"/>
    <mergeCell ref="O80:P80"/>
    <mergeCell ref="A79:B79"/>
    <mergeCell ref="C79:D79"/>
    <mergeCell ref="E79:J79"/>
    <mergeCell ref="K79:L79"/>
    <mergeCell ref="M79:N79"/>
    <mergeCell ref="O77:P77"/>
    <mergeCell ref="A78:B78"/>
    <mergeCell ref="C78:D78"/>
    <mergeCell ref="E78:J78"/>
    <mergeCell ref="K78:L78"/>
    <mergeCell ref="M78:N78"/>
    <mergeCell ref="O78:P78"/>
    <mergeCell ref="A77:B77"/>
    <mergeCell ref="C77:D77"/>
    <mergeCell ref="E77:J77"/>
    <mergeCell ref="K77:L77"/>
    <mergeCell ref="M77:N77"/>
    <mergeCell ref="O75:P75"/>
    <mergeCell ref="A76:B76"/>
    <mergeCell ref="C76:D76"/>
    <mergeCell ref="E76:J76"/>
    <mergeCell ref="K76:L76"/>
    <mergeCell ref="M76:N76"/>
    <mergeCell ref="O76:P76"/>
    <mergeCell ref="A75:B75"/>
    <mergeCell ref="C75:D75"/>
    <mergeCell ref="E75:J75"/>
    <mergeCell ref="K75:L75"/>
    <mergeCell ref="M75:N75"/>
    <mergeCell ref="O73:P73"/>
    <mergeCell ref="A74:B74"/>
    <mergeCell ref="C74:D74"/>
    <mergeCell ref="E74:J74"/>
    <mergeCell ref="K74:L74"/>
    <mergeCell ref="M74:N74"/>
    <mergeCell ref="O74:P74"/>
    <mergeCell ref="A73:B73"/>
    <mergeCell ref="C73:D73"/>
    <mergeCell ref="E73:J73"/>
    <mergeCell ref="K73:L73"/>
    <mergeCell ref="M73:N73"/>
    <mergeCell ref="O71:P71"/>
    <mergeCell ref="A72:B72"/>
    <mergeCell ref="C72:D72"/>
    <mergeCell ref="E72:J72"/>
    <mergeCell ref="K72:L72"/>
    <mergeCell ref="M72:N72"/>
    <mergeCell ref="O72:P72"/>
    <mergeCell ref="A71:B71"/>
    <mergeCell ref="C71:D71"/>
    <mergeCell ref="E71:J71"/>
    <mergeCell ref="K71:L71"/>
    <mergeCell ref="M71:N71"/>
    <mergeCell ref="O69:P69"/>
    <mergeCell ref="A70:B70"/>
    <mergeCell ref="C70:D70"/>
    <mergeCell ref="E70:J70"/>
    <mergeCell ref="K70:L70"/>
    <mergeCell ref="M70:N70"/>
    <mergeCell ref="O70:P70"/>
    <mergeCell ref="A69:B69"/>
    <mergeCell ref="C69:D69"/>
    <mergeCell ref="E69:J69"/>
    <mergeCell ref="K69:L69"/>
    <mergeCell ref="M69:N69"/>
    <mergeCell ref="O67:P67"/>
    <mergeCell ref="A68:B68"/>
    <mergeCell ref="C68:D68"/>
    <mergeCell ref="E68:J68"/>
    <mergeCell ref="K68:L68"/>
    <mergeCell ref="M68:N68"/>
    <mergeCell ref="O68:P68"/>
    <mergeCell ref="A67:B67"/>
    <mergeCell ref="C67:D67"/>
    <mergeCell ref="E67:J67"/>
    <mergeCell ref="K67:L67"/>
    <mergeCell ref="M67:N67"/>
    <mergeCell ref="O65:P65"/>
    <mergeCell ref="A66:B66"/>
    <mergeCell ref="C66:D66"/>
    <mergeCell ref="E66:J66"/>
    <mergeCell ref="K66:L66"/>
    <mergeCell ref="M66:N66"/>
    <mergeCell ref="O66:P66"/>
    <mergeCell ref="A65:B65"/>
    <mergeCell ref="C65:D65"/>
    <mergeCell ref="E65:J65"/>
    <mergeCell ref="K65:L65"/>
    <mergeCell ref="M65:N65"/>
    <mergeCell ref="O63:P63"/>
    <mergeCell ref="A64:B64"/>
    <mergeCell ref="C64:D64"/>
    <mergeCell ref="E64:J64"/>
    <mergeCell ref="K64:L64"/>
    <mergeCell ref="M64:N64"/>
    <mergeCell ref="O64:P64"/>
    <mergeCell ref="A63:B63"/>
    <mergeCell ref="C63:D63"/>
    <mergeCell ref="E63:J63"/>
    <mergeCell ref="K63:L63"/>
    <mergeCell ref="M63:N63"/>
    <mergeCell ref="O61:P61"/>
    <mergeCell ref="A62:B62"/>
    <mergeCell ref="C62:D62"/>
    <mergeCell ref="E62:J62"/>
    <mergeCell ref="K62:L62"/>
    <mergeCell ref="M62:N62"/>
    <mergeCell ref="O62:P62"/>
    <mergeCell ref="A61:B61"/>
    <mergeCell ref="C61:D61"/>
    <mergeCell ref="E61:J61"/>
    <mergeCell ref="K61:L61"/>
    <mergeCell ref="M61:N61"/>
    <mergeCell ref="O59:P59"/>
    <mergeCell ref="A60:B60"/>
    <mergeCell ref="C60:D60"/>
    <mergeCell ref="E60:J60"/>
    <mergeCell ref="K60:L60"/>
    <mergeCell ref="M60:N60"/>
    <mergeCell ref="O60:P60"/>
    <mergeCell ref="A59:B59"/>
    <mergeCell ref="C59:D59"/>
    <mergeCell ref="E59:J59"/>
    <mergeCell ref="K59:L59"/>
    <mergeCell ref="M59:N59"/>
    <mergeCell ref="O57:P57"/>
    <mergeCell ref="A58:B58"/>
    <mergeCell ref="C58:D58"/>
    <mergeCell ref="E58:J58"/>
    <mergeCell ref="K58:L58"/>
    <mergeCell ref="M58:N58"/>
    <mergeCell ref="O58:P58"/>
    <mergeCell ref="A57:B57"/>
    <mergeCell ref="C57:D57"/>
    <mergeCell ref="E57:J57"/>
    <mergeCell ref="K57:L57"/>
    <mergeCell ref="M57:N57"/>
    <mergeCell ref="O55:P55"/>
    <mergeCell ref="A56:B56"/>
    <mergeCell ref="C56:D56"/>
    <mergeCell ref="E56:J56"/>
    <mergeCell ref="K56:L56"/>
    <mergeCell ref="M56:N56"/>
    <mergeCell ref="O56:P56"/>
    <mergeCell ref="A55:B55"/>
    <mergeCell ref="C55:D55"/>
    <mergeCell ref="E55:J55"/>
    <mergeCell ref="K55:L55"/>
    <mergeCell ref="M55:N55"/>
    <mergeCell ref="O53:P53"/>
    <mergeCell ref="A54:B54"/>
    <mergeCell ref="C54:D54"/>
    <mergeCell ref="E54:J54"/>
    <mergeCell ref="K54:L54"/>
    <mergeCell ref="M54:N54"/>
    <mergeCell ref="O54:P54"/>
    <mergeCell ref="A53:B53"/>
    <mergeCell ref="C53:D53"/>
    <mergeCell ref="E53:J53"/>
    <mergeCell ref="K53:L53"/>
    <mergeCell ref="M53:N53"/>
    <mergeCell ref="O51:P51"/>
    <mergeCell ref="A52:B52"/>
    <mergeCell ref="C52:D52"/>
    <mergeCell ref="E52:J52"/>
    <mergeCell ref="K52:L52"/>
    <mergeCell ref="M52:N52"/>
    <mergeCell ref="O52:P52"/>
    <mergeCell ref="A51:B51"/>
    <mergeCell ref="C51:D51"/>
    <mergeCell ref="E51:J51"/>
    <mergeCell ref="K51:L51"/>
    <mergeCell ref="M51:N51"/>
    <mergeCell ref="O49:P49"/>
    <mergeCell ref="A50:B50"/>
    <mergeCell ref="C50:D50"/>
    <mergeCell ref="E50:J50"/>
    <mergeCell ref="K50:L50"/>
    <mergeCell ref="M50:N50"/>
    <mergeCell ref="O50:P50"/>
    <mergeCell ref="A49:B49"/>
    <mergeCell ref="C49:D49"/>
    <mergeCell ref="E49:J49"/>
    <mergeCell ref="K49:L49"/>
    <mergeCell ref="M49:N49"/>
    <mergeCell ref="O47:P47"/>
    <mergeCell ref="A48:B48"/>
    <mergeCell ref="C48:D48"/>
    <mergeCell ref="E48:J48"/>
    <mergeCell ref="K48:L48"/>
    <mergeCell ref="M48:N48"/>
    <mergeCell ref="O48:P48"/>
    <mergeCell ref="A47:B47"/>
    <mergeCell ref="C47:D47"/>
    <mergeCell ref="E47:J47"/>
    <mergeCell ref="K47:L47"/>
    <mergeCell ref="M47:N47"/>
    <mergeCell ref="O45:P45"/>
    <mergeCell ref="A46:B46"/>
    <mergeCell ref="C46:D46"/>
    <mergeCell ref="E46:J46"/>
    <mergeCell ref="K46:L46"/>
    <mergeCell ref="M46:N46"/>
    <mergeCell ref="O46:P46"/>
    <mergeCell ref="A45:B45"/>
    <mergeCell ref="C45:D45"/>
    <mergeCell ref="E45:J45"/>
    <mergeCell ref="K45:L45"/>
    <mergeCell ref="M45:N45"/>
    <mergeCell ref="A44:B44"/>
    <mergeCell ref="C44:J44"/>
    <mergeCell ref="K44:L44"/>
    <mergeCell ref="M44:N44"/>
    <mergeCell ref="O44:P44"/>
    <mergeCell ref="A41:B41"/>
    <mergeCell ref="C41:J41"/>
    <mergeCell ref="K41:L41"/>
    <mergeCell ref="M41:N41"/>
    <mergeCell ref="O41:P41"/>
    <mergeCell ref="A40:B40"/>
    <mergeCell ref="C40:J40"/>
    <mergeCell ref="K40:L40"/>
    <mergeCell ref="M40:N40"/>
    <mergeCell ref="O40:P40"/>
    <mergeCell ref="A39:B39"/>
    <mergeCell ref="C39:J39"/>
    <mergeCell ref="K39:L39"/>
    <mergeCell ref="M39:N39"/>
    <mergeCell ref="O39:P39"/>
    <mergeCell ref="O42:P42"/>
    <mergeCell ref="A43:B43"/>
    <mergeCell ref="C43:D43"/>
    <mergeCell ref="E43:J43"/>
    <mergeCell ref="K43:L43"/>
    <mergeCell ref="M43:N43"/>
    <mergeCell ref="O43:P43"/>
    <mergeCell ref="A42:B42"/>
    <mergeCell ref="C42:D42"/>
    <mergeCell ref="E42:J42"/>
    <mergeCell ref="K42:L42"/>
    <mergeCell ref="M42:N42"/>
    <mergeCell ref="O37:P37"/>
    <mergeCell ref="A38:B38"/>
    <mergeCell ref="C38:D38"/>
    <mergeCell ref="E38:J38"/>
    <mergeCell ref="K38:L38"/>
    <mergeCell ref="M38:N38"/>
    <mergeCell ref="O38:P38"/>
    <mergeCell ref="A37:B37"/>
    <mergeCell ref="C37:D37"/>
    <mergeCell ref="E37:J37"/>
    <mergeCell ref="K37:L37"/>
    <mergeCell ref="M37:N37"/>
    <mergeCell ref="A36:B36"/>
    <mergeCell ref="C36:J36"/>
    <mergeCell ref="K36:L36"/>
    <mergeCell ref="M36:N36"/>
    <mergeCell ref="O36:P36"/>
    <mergeCell ref="O35:P35"/>
    <mergeCell ref="A35:B35"/>
    <mergeCell ref="C35:D35"/>
    <mergeCell ref="E35:J35"/>
    <mergeCell ref="K35:L35"/>
    <mergeCell ref="M35:N35"/>
    <mergeCell ref="O33:P33"/>
    <mergeCell ref="A34:B34"/>
    <mergeCell ref="C34:D34"/>
    <mergeCell ref="E34:J34"/>
    <mergeCell ref="K34:L34"/>
    <mergeCell ref="M34:N34"/>
    <mergeCell ref="O34:P34"/>
    <mergeCell ref="A33:B33"/>
    <mergeCell ref="C33:D33"/>
    <mergeCell ref="E33:J33"/>
    <mergeCell ref="K33:L33"/>
    <mergeCell ref="M33:N33"/>
    <mergeCell ref="A32:B32"/>
    <mergeCell ref="C32:J32"/>
    <mergeCell ref="K32:L32"/>
    <mergeCell ref="M32:N32"/>
    <mergeCell ref="O32:P32"/>
    <mergeCell ref="O30:P30"/>
    <mergeCell ref="A31:B31"/>
    <mergeCell ref="C31:D31"/>
    <mergeCell ref="E31:J31"/>
    <mergeCell ref="K31:L31"/>
    <mergeCell ref="M31:N31"/>
    <mergeCell ref="O31:P31"/>
    <mergeCell ref="A30:B30"/>
    <mergeCell ref="C30:D30"/>
    <mergeCell ref="E30:J30"/>
    <mergeCell ref="K30:L30"/>
    <mergeCell ref="M30:N30"/>
    <mergeCell ref="O25:P25"/>
    <mergeCell ref="A26:B26"/>
    <mergeCell ref="C26:D26"/>
    <mergeCell ref="E26:J26"/>
    <mergeCell ref="K26:L26"/>
    <mergeCell ref="M26:N26"/>
    <mergeCell ref="O26:P26"/>
    <mergeCell ref="A25:B25"/>
    <mergeCell ref="C25:D25"/>
    <mergeCell ref="E25:J25"/>
    <mergeCell ref="K25:L25"/>
    <mergeCell ref="M25:N25"/>
    <mergeCell ref="O28:P28"/>
    <mergeCell ref="A29:B29"/>
    <mergeCell ref="C29:D29"/>
    <mergeCell ref="E29:J29"/>
    <mergeCell ref="K29:L29"/>
    <mergeCell ref="M29:N29"/>
    <mergeCell ref="O29:P29"/>
    <mergeCell ref="A28:B28"/>
    <mergeCell ref="C28:D28"/>
    <mergeCell ref="E28:J28"/>
    <mergeCell ref="K28:L28"/>
    <mergeCell ref="M28:N28"/>
    <mergeCell ref="A27:B27"/>
    <mergeCell ref="C27:J27"/>
    <mergeCell ref="K27:L27"/>
    <mergeCell ref="M27:N27"/>
    <mergeCell ref="O27:P27"/>
    <mergeCell ref="A24:B24"/>
    <mergeCell ref="C24:J24"/>
    <mergeCell ref="K24:L24"/>
    <mergeCell ref="M24:N24"/>
    <mergeCell ref="O24:P24"/>
    <mergeCell ref="O23:P23"/>
    <mergeCell ref="A23:B23"/>
    <mergeCell ref="C23:D23"/>
    <mergeCell ref="E23:J23"/>
    <mergeCell ref="K23:L23"/>
    <mergeCell ref="M23:N23"/>
    <mergeCell ref="O21:P21"/>
    <mergeCell ref="A22:B22"/>
    <mergeCell ref="C22:D22"/>
    <mergeCell ref="E22:J22"/>
    <mergeCell ref="K22:L22"/>
    <mergeCell ref="M22:N22"/>
    <mergeCell ref="O22:P22"/>
    <mergeCell ref="A21:B21"/>
    <mergeCell ref="C21:D21"/>
    <mergeCell ref="E21:J21"/>
    <mergeCell ref="K21:L21"/>
    <mergeCell ref="M21:N21"/>
    <mergeCell ref="C14:J14"/>
    <mergeCell ref="K14:L14"/>
    <mergeCell ref="M14:N14"/>
    <mergeCell ref="O14:P14"/>
    <mergeCell ref="A20:B20"/>
    <mergeCell ref="C20:J20"/>
    <mergeCell ref="K20:L20"/>
    <mergeCell ref="M20:N20"/>
    <mergeCell ref="O20:P20"/>
    <mergeCell ref="O18:P18"/>
    <mergeCell ref="A19:B19"/>
    <mergeCell ref="C19:D19"/>
    <mergeCell ref="E19:J19"/>
    <mergeCell ref="K19:L19"/>
    <mergeCell ref="M19:N19"/>
    <mergeCell ref="O19:P19"/>
    <mergeCell ref="A18:B18"/>
    <mergeCell ref="C18:D18"/>
    <mergeCell ref="E18:J18"/>
    <mergeCell ref="K18:L18"/>
    <mergeCell ref="M18:N18"/>
    <mergeCell ref="A13:B13"/>
    <mergeCell ref="C13:J13"/>
    <mergeCell ref="K13:L13"/>
    <mergeCell ref="M13:N13"/>
    <mergeCell ref="O13:P13"/>
    <mergeCell ref="K11:L11"/>
    <mergeCell ref="M11:N11"/>
    <mergeCell ref="O11:P11"/>
    <mergeCell ref="A11:B11"/>
    <mergeCell ref="C11:D11"/>
    <mergeCell ref="E11:J11"/>
    <mergeCell ref="K10:L10"/>
    <mergeCell ref="M10:N10"/>
    <mergeCell ref="O10:P10"/>
    <mergeCell ref="A10:B10"/>
    <mergeCell ref="C10:J10"/>
    <mergeCell ref="A17:B17"/>
    <mergeCell ref="C17:J17"/>
    <mergeCell ref="K17:L17"/>
    <mergeCell ref="M17:N17"/>
    <mergeCell ref="O17:P17"/>
    <mergeCell ref="A16:B16"/>
    <mergeCell ref="C16:J16"/>
    <mergeCell ref="K16:L16"/>
    <mergeCell ref="M16:N16"/>
    <mergeCell ref="O16:P16"/>
    <mergeCell ref="A15:B15"/>
    <mergeCell ref="C15:J15"/>
    <mergeCell ref="K15:L15"/>
    <mergeCell ref="M15:N15"/>
    <mergeCell ref="O15:P15"/>
    <mergeCell ref="A14:B14"/>
    <mergeCell ref="A6:P6"/>
    <mergeCell ref="A7:P7"/>
    <mergeCell ref="A8:P8"/>
    <mergeCell ref="K9:L9"/>
    <mergeCell ref="M9:N9"/>
    <mergeCell ref="O9:P9"/>
    <mergeCell ref="A9:B9"/>
    <mergeCell ref="C9:J9"/>
    <mergeCell ref="A1:B1"/>
    <mergeCell ref="A2:B2"/>
    <mergeCell ref="A3:B3"/>
    <mergeCell ref="A4:B4"/>
    <mergeCell ref="A5:B5"/>
    <mergeCell ref="A12:J12"/>
    <mergeCell ref="K12:L12"/>
    <mergeCell ref="M12:N12"/>
    <mergeCell ref="O12:P12"/>
    <mergeCell ref="C295:D295"/>
    <mergeCell ref="A295:B295"/>
    <mergeCell ref="E295:J295"/>
    <mergeCell ref="K295:L295"/>
    <mergeCell ref="M295:N295"/>
    <mergeCell ref="A297:B297"/>
    <mergeCell ref="C297:D297"/>
    <mergeCell ref="E297:J297"/>
    <mergeCell ref="K297:L297"/>
    <mergeCell ref="M297:N297"/>
    <mergeCell ref="O297:P297"/>
    <mergeCell ref="A298:B298"/>
    <mergeCell ref="C298:D298"/>
    <mergeCell ref="E298:J298"/>
    <mergeCell ref="K298:L298"/>
    <mergeCell ref="M298:N298"/>
    <mergeCell ref="O298:P298"/>
    <mergeCell ref="A296:B296"/>
    <mergeCell ref="C296:D296"/>
    <mergeCell ref="E296:J296"/>
    <mergeCell ref="K296:L296"/>
    <mergeCell ref="M296:N296"/>
    <mergeCell ref="O296:P296"/>
    <mergeCell ref="A335:B335"/>
    <mergeCell ref="C335:D335"/>
    <mergeCell ref="E335:J335"/>
    <mergeCell ref="K335:L335"/>
    <mergeCell ref="M335:N335"/>
    <mergeCell ref="O335:P335"/>
    <mergeCell ref="A366:B366"/>
    <mergeCell ref="C366:D366"/>
    <mergeCell ref="E366:J366"/>
    <mergeCell ref="K366:L366"/>
    <mergeCell ref="M366:N366"/>
    <mergeCell ref="O366:P366"/>
    <mergeCell ref="A377:B377"/>
    <mergeCell ref="C377:D377"/>
    <mergeCell ref="E377:J377"/>
    <mergeCell ref="K377:L377"/>
    <mergeCell ref="M377:N377"/>
    <mergeCell ref="O377:P377"/>
    <mergeCell ref="O338:P338"/>
    <mergeCell ref="A339:B339"/>
    <mergeCell ref="C339:D339"/>
    <mergeCell ref="E339:J339"/>
    <mergeCell ref="K339:L339"/>
    <mergeCell ref="M339:N339"/>
    <mergeCell ref="O339:P339"/>
    <mergeCell ref="A338:B338"/>
    <mergeCell ref="C338:D338"/>
    <mergeCell ref="E338:J338"/>
    <mergeCell ref="K338:L338"/>
    <mergeCell ref="M338:N338"/>
    <mergeCell ref="O336:P336"/>
    <mergeCell ref="A337:B3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Izvještaj o izvršenju proračuna</vt:lpstr>
      <vt:lpstr>Prihodi i rashodi prema ekonoms</vt:lpstr>
      <vt:lpstr>Rashodi prema funkcijskoj klasi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MARIJA</cp:lastModifiedBy>
  <cp:lastPrinted>2021-09-02T08:46:29Z</cp:lastPrinted>
  <dcterms:created xsi:type="dcterms:W3CDTF">2021-08-30T10:20:31Z</dcterms:created>
  <dcterms:modified xsi:type="dcterms:W3CDTF">2021-09-13T07:35:30Z</dcterms:modified>
</cp:coreProperties>
</file>